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39.xml" ContentType="application/vnd.openxmlformats-officedocument.drawing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17.xml" ContentType="application/vnd.openxmlformats-officedocument.drawing+xml"/>
  <Override PartName="/xl/drawings/drawing28.xml" ContentType="application/vnd.openxmlformats-officedocument.drawing+xml"/>
  <Override PartName="/xl/drawings/drawing46.xml" ContentType="application/vnd.openxmlformats-officedocument.drawing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drawings/drawing35.xml" ContentType="application/vnd.openxmlformats-officedocument.drawing+xml"/>
  <Override PartName="/xl/drawings/drawing44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2.xml" ContentType="application/vnd.openxmlformats-officedocument.drawing+xml"/>
  <Override PartName="/xl/drawings/drawing24.xml" ContentType="application/vnd.openxmlformats-officedocument.drawing+xml"/>
  <Override PartName="/xl/drawings/drawing33.xml" ContentType="application/vnd.openxmlformats-officedocument.drawing+xml"/>
  <Override PartName="/xl/drawings/drawing42.xml" ContentType="application/vnd.openxmlformats-officedocument.drawing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drawings/drawing11.xml" ContentType="application/vnd.openxmlformats-officedocument.drawing+xml"/>
  <Override PartName="/xl/drawings/drawing20.xml" ContentType="application/vnd.openxmlformats-officedocument.drawing+xml"/>
  <Override PartName="/xl/drawings/drawing31.xml" ContentType="application/vnd.openxmlformats-officedocument.drawing+xml"/>
  <Override PartName="/xl/drawings/drawing40.xml" ContentType="application/vnd.openxmlformats-officedocument.drawing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drawings/drawing7.xml" ContentType="application/vnd.openxmlformats-officedocument.drawing+xml"/>
  <Override PartName="/xl/drawings/drawing29.xml" ContentType="application/vnd.openxmlformats-officedocument.drawing+xml"/>
  <Override PartName="/xl/drawings/drawing38.xml" ContentType="application/vnd.openxmlformats-officedocument.drawing+xml"/>
  <Override PartName="/xl/drawings/drawing49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drawings/drawing27.xml" ContentType="application/vnd.openxmlformats-officedocument.drawing+xml"/>
  <Override PartName="/xl/drawings/drawing36.xml" ContentType="application/vnd.openxmlformats-officedocument.drawing+xml"/>
  <Override PartName="/xl/drawings/drawing45.xml" ContentType="application/vnd.openxmlformats-officedocument.drawing+xml"/>
  <Override PartName="/xl/drawings/drawing47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xl/drawings/drawing34.xml" ContentType="application/vnd.openxmlformats-officedocument.drawing+xml"/>
  <Override PartName="/xl/drawings/drawing4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drawings/drawing23.xml" ContentType="application/vnd.openxmlformats-officedocument.drawing+xml"/>
  <Override PartName="/xl/drawings/drawing32.xml" ContentType="application/vnd.openxmlformats-officedocument.drawing+xml"/>
  <Override PartName="/xl/drawings/drawing41.xml" ContentType="application/vnd.openxmlformats-officedocument.drawing+xml"/>
  <Override PartName="/xl/drawings/drawing12.xml" ContentType="application/vnd.openxmlformats-officedocument.drawing+xml"/>
  <Override PartName="/xl/drawings/drawing21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drawings/drawing48.xml" ContentType="application/vnd.openxmlformats-officedocument.drawing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Override PartName="/xl/drawings/drawing37.xml" ContentType="application/vnd.openxmlformats-officedocument.drawing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5600" windowHeight="7230" firstSheet="41" activeTab="48"/>
  </bookViews>
  <sheets>
    <sheet name="001DS" sheetId="1" r:id="rId1"/>
    <sheet name="002DS" sheetId="2" r:id="rId2"/>
    <sheet name="003DS" sheetId="3" r:id="rId3"/>
    <sheet name="004DS" sheetId="4" r:id="rId4"/>
    <sheet name="005BJ" sheetId="5" r:id="rId5"/>
    <sheet name="006WS" sheetId="6" r:id="rId6"/>
    <sheet name="007DS" sheetId="7" r:id="rId7"/>
    <sheet name="008DS" sheetId="9" r:id="rId8"/>
    <sheet name="009DS" sheetId="10" r:id="rId9"/>
    <sheet name="010BJ" sheetId="11" r:id="rId10"/>
    <sheet name="011DS" sheetId="12" r:id="rId11"/>
    <sheet name="012DS" sheetId="13" r:id="rId12"/>
    <sheet name="013DS" sheetId="14" r:id="rId13"/>
    <sheet name="014DS" sheetId="15" r:id="rId14"/>
    <sheet name="015DS" sheetId="16" r:id="rId15"/>
    <sheet name="016DS" sheetId="17" r:id="rId16"/>
    <sheet name="017DS" sheetId="18" r:id="rId17"/>
    <sheet name="018WS" sheetId="19" r:id="rId18"/>
    <sheet name="019DS" sheetId="20" r:id="rId19"/>
    <sheet name="020DS" sheetId="21" r:id="rId20"/>
    <sheet name="021DS" sheetId="22" r:id="rId21"/>
    <sheet name="022DS" sheetId="23" r:id="rId22"/>
    <sheet name="023DS" sheetId="24" r:id="rId23"/>
    <sheet name="024DS" sheetId="25" r:id="rId24"/>
    <sheet name="025DS" sheetId="26" r:id="rId25"/>
    <sheet name="026DS" sheetId="27" r:id="rId26"/>
    <sheet name="027DS" sheetId="28" r:id="rId27"/>
    <sheet name="028DS" sheetId="29" r:id="rId28"/>
    <sheet name="029DS" sheetId="30" r:id="rId29"/>
    <sheet name="030DS" sheetId="31" r:id="rId30"/>
    <sheet name="031DS" sheetId="33" r:id="rId31"/>
    <sheet name="032DS " sheetId="34" r:id="rId32"/>
    <sheet name="033DS" sheetId="35" r:id="rId33"/>
    <sheet name="034DS" sheetId="36" r:id="rId34"/>
    <sheet name="035WS" sheetId="32" r:id="rId35"/>
    <sheet name="036DS" sheetId="39" r:id="rId36"/>
    <sheet name="037DS" sheetId="40" r:id="rId37"/>
    <sheet name="038DS" sheetId="41" r:id="rId38"/>
    <sheet name="039DS" sheetId="42" r:id="rId39"/>
    <sheet name="040DS" sheetId="43" r:id="rId40"/>
    <sheet name="041DS" sheetId="44" r:id="rId41"/>
    <sheet name="042DS" sheetId="45" r:id="rId42"/>
    <sheet name="043WS" sheetId="47" r:id="rId43"/>
    <sheet name="044DS" sheetId="48" r:id="rId44"/>
    <sheet name="045DS" sheetId="49" r:id="rId45"/>
    <sheet name="046WS" sheetId="50" r:id="rId46"/>
    <sheet name="047DS" sheetId="51" r:id="rId47"/>
    <sheet name="099BJ" sheetId="52" r:id="rId48"/>
    <sheet name="100DS" sheetId="53" r:id="rId49"/>
    <sheet name="Sheet1" sheetId="8" r:id="rId50"/>
    <sheet name="Sheet2" sheetId="37" r:id="rId51"/>
    <sheet name="Sheet3" sheetId="38" r:id="rId52"/>
    <sheet name="Sheet4" sheetId="46" r:id="rId53"/>
  </sheets>
  <definedNames>
    <definedName name="_xlnm.Print_Area" localSheetId="0">'001DS'!$A$2:$L$45</definedName>
    <definedName name="_xlnm.Print_Area" localSheetId="1">'002DS'!$A$2:$L$44</definedName>
    <definedName name="_xlnm.Print_Area" localSheetId="2">'003DS'!$A$2:$L$44</definedName>
    <definedName name="_xlnm.Print_Area" localSheetId="3">'004DS'!$A$2:$L$44</definedName>
    <definedName name="_xlnm.Print_Area" localSheetId="4">'005BJ'!$A$2:$L$44</definedName>
    <definedName name="_xlnm.Print_Area" localSheetId="5">'006WS'!$A$2:$L$44</definedName>
    <definedName name="_xlnm.Print_Area" localSheetId="6">'007DS'!$A$2:$L$44</definedName>
    <definedName name="_xlnm.Print_Area" localSheetId="7">'008DS'!$A$2:$L$41</definedName>
    <definedName name="_xlnm.Print_Area" localSheetId="8">'009DS'!$A$2:$L$44</definedName>
    <definedName name="_xlnm.Print_Area" localSheetId="9">'010BJ'!$A$2:$L$44</definedName>
    <definedName name="_xlnm.Print_Area" localSheetId="10">'011DS'!$A$2:$L$44</definedName>
    <definedName name="_xlnm.Print_Area" localSheetId="11">'012DS'!$A$2:$L$44</definedName>
    <definedName name="_xlnm.Print_Area" localSheetId="12">'013DS'!$A$2:$L$44</definedName>
    <definedName name="_xlnm.Print_Area" localSheetId="13">'014DS'!$A$2:$L$44</definedName>
    <definedName name="_xlnm.Print_Area" localSheetId="14">'015DS'!$A$2:$L$44</definedName>
    <definedName name="_xlnm.Print_Area" localSheetId="15">'016DS'!$A$2:$L$44</definedName>
    <definedName name="_xlnm.Print_Area" localSheetId="16">'017DS'!$A$2:$L$44</definedName>
    <definedName name="_xlnm.Print_Area" localSheetId="17">'018WS'!$A$2:$L$44</definedName>
    <definedName name="_xlnm.Print_Area" localSheetId="18">'019DS'!$A$2:$L$44</definedName>
    <definedName name="_xlnm.Print_Area" localSheetId="19">'020DS'!$A$2:$L$44</definedName>
    <definedName name="_xlnm.Print_Area" localSheetId="20">'021DS'!$A$2:$L$44</definedName>
    <definedName name="_xlnm.Print_Area" localSheetId="21">'022DS'!$A$2:$L$44</definedName>
    <definedName name="_xlnm.Print_Area" localSheetId="22">'023DS'!$A$2:$L$44</definedName>
    <definedName name="_xlnm.Print_Area" localSheetId="23">'024DS'!$A$2:$L$42</definedName>
    <definedName name="_xlnm.Print_Area" localSheetId="24">'025DS'!$A$2:$L$42</definedName>
    <definedName name="_xlnm.Print_Area" localSheetId="25">'026DS'!$A$2:$L$45</definedName>
    <definedName name="_xlnm.Print_Area" localSheetId="26">'027DS'!$A$2:$L$42</definedName>
    <definedName name="_xlnm.Print_Area" localSheetId="27">'028DS'!$A$2:$L$45</definedName>
    <definedName name="_xlnm.Print_Area" localSheetId="28">'029DS'!$A$2:$L$45</definedName>
    <definedName name="_xlnm.Print_Area" localSheetId="29">'030DS'!$A$2:$L$45</definedName>
    <definedName name="_xlnm.Print_Area" localSheetId="30">'031DS'!$A$2:$L$45</definedName>
    <definedName name="_xlnm.Print_Area" localSheetId="31">'032DS '!$A$2:$L$45</definedName>
    <definedName name="_xlnm.Print_Area" localSheetId="32">'033DS'!$A$2:$L$45</definedName>
    <definedName name="_xlnm.Print_Area" localSheetId="33">'034DS'!$A$2:$L$45</definedName>
    <definedName name="_xlnm.Print_Area" localSheetId="34">'035WS'!$A$2:$L$44</definedName>
    <definedName name="_xlnm.Print_Area" localSheetId="35">'036DS'!$A$2:$L$45</definedName>
    <definedName name="_xlnm.Print_Area" localSheetId="36">'037DS'!$A$2:$L$45</definedName>
    <definedName name="_xlnm.Print_Area" localSheetId="37">'038DS'!$A$2:$L$45</definedName>
    <definedName name="_xlnm.Print_Area" localSheetId="38">'039DS'!$A$2:$L$46</definedName>
    <definedName name="_xlnm.Print_Area" localSheetId="39">'040DS'!$A$2:$L$59</definedName>
    <definedName name="_xlnm.Print_Area" localSheetId="40">'041DS'!$A$2:$L$45</definedName>
    <definedName name="_xlnm.Print_Area" localSheetId="41">'042DS'!$A$2:$L$45</definedName>
    <definedName name="_xlnm.Print_Area" localSheetId="42">'043WS'!$A$2:$L$44</definedName>
    <definedName name="_xlnm.Print_Area" localSheetId="43">'044DS'!$A$2:$L$45</definedName>
    <definedName name="_xlnm.Print_Area" localSheetId="44">'045DS'!$A$2:$L$45</definedName>
    <definedName name="_xlnm.Print_Area" localSheetId="45">'046WS'!$A$2:$L$44</definedName>
    <definedName name="_xlnm.Print_Area" localSheetId="46">'047DS'!$A$2:$L$45</definedName>
    <definedName name="_xlnm.Print_Area" localSheetId="47">'099BJ'!$A$2:$L$44</definedName>
    <definedName name="_xlnm.Print_Area" localSheetId="48">'100DS'!$A$2:$L$45</definedName>
  </definedNames>
  <calcPr calcId="125725"/>
</workbook>
</file>

<file path=xl/calcChain.xml><?xml version="1.0" encoding="utf-8"?>
<calcChain xmlns="http://schemas.openxmlformats.org/spreadsheetml/2006/main">
  <c r="L24" i="53"/>
  <c r="L23"/>
  <c r="L33" s="1"/>
  <c r="L35" s="1"/>
  <c r="L25" i="52"/>
  <c r="L24"/>
  <c r="L23"/>
  <c r="L32" s="1"/>
  <c r="L34" s="1"/>
  <c r="L24" i="51"/>
  <c r="L23"/>
  <c r="L33" s="1"/>
  <c r="L35" s="1"/>
  <c r="L24" i="50"/>
  <c r="L32" s="1"/>
  <c r="L34" s="1"/>
  <c r="L23"/>
  <c r="L26" i="48"/>
  <c r="L25"/>
  <c r="L24" i="49" l="1"/>
  <c r="L23"/>
  <c r="L33" s="1"/>
  <c r="L35" s="1"/>
  <c r="L24" i="48"/>
  <c r="L23"/>
  <c r="L33" s="1"/>
  <c r="L35" s="1"/>
  <c r="L25" i="47"/>
  <c r="L24"/>
  <c r="L23"/>
  <c r="L32" s="1"/>
  <c r="L34" s="1"/>
  <c r="L24" i="45"/>
  <c r="L23"/>
  <c r="L33" s="1"/>
  <c r="L35" s="1"/>
  <c r="L24" i="44"/>
  <c r="L23"/>
  <c r="L33" s="1"/>
  <c r="L35" s="1"/>
  <c r="L21" i="43"/>
  <c r="L47" s="1"/>
  <c r="L49" s="1"/>
  <c r="L27" i="42"/>
  <c r="L26"/>
  <c r="L25"/>
  <c r="L24"/>
  <c r="L34" s="1"/>
  <c r="L36" s="1"/>
  <c r="L24" i="41"/>
  <c r="L23"/>
  <c r="L24" i="40"/>
  <c r="L23"/>
  <c r="L23" i="39"/>
  <c r="L28" i="35"/>
  <c r="L27"/>
  <c r="L24" i="36"/>
  <c r="L23"/>
  <c r="L33" s="1"/>
  <c r="L35" s="1"/>
  <c r="L24" i="35"/>
  <c r="L23"/>
  <c r="L24" i="33"/>
  <c r="L24" i="34"/>
  <c r="L23"/>
  <c r="L23" i="33"/>
  <c r="L23" i="32"/>
  <c r="L33" i="41" l="1"/>
  <c r="L35" s="1"/>
  <c r="L33" i="40"/>
  <c r="L35" s="1"/>
  <c r="L33" i="39"/>
  <c r="L35" s="1"/>
  <c r="L33" i="35"/>
  <c r="L35" s="1"/>
  <c r="L33" i="33"/>
  <c r="L35" s="1"/>
  <c r="L33" i="34"/>
  <c r="L35" s="1"/>
  <c r="L32" i="32"/>
  <c r="L34" l="1"/>
  <c r="L24" i="31"/>
  <c r="L23"/>
  <c r="L33" s="1"/>
  <c r="L35" s="1"/>
  <c r="L24" i="30"/>
  <c r="L23"/>
  <c r="L24" i="29"/>
  <c r="L23"/>
  <c r="L25" i="27"/>
  <c r="L24"/>
  <c r="L25" i="28"/>
  <c r="L24"/>
  <c r="L23"/>
  <c r="L30" s="1"/>
  <c r="L32" s="1"/>
  <c r="L29" i="27"/>
  <c r="L28"/>
  <c r="L23"/>
  <c r="L24" i="26"/>
  <c r="L23"/>
  <c r="L24" i="25"/>
  <c r="L33" i="30" l="1"/>
  <c r="L35" s="1"/>
  <c r="L33" i="29"/>
  <c r="L35" s="1"/>
  <c r="L33" i="27"/>
  <c r="L35" s="1"/>
  <c r="L30" i="26"/>
  <c r="L32" s="1"/>
  <c r="L23" i="25"/>
  <c r="L30" s="1"/>
  <c r="L32" s="1"/>
  <c r="L24" i="24" l="1"/>
  <c r="L23"/>
  <c r="L24" i="23"/>
  <c r="L23"/>
  <c r="L32" s="1"/>
  <c r="L34" s="1"/>
  <c r="L24" i="22"/>
  <c r="L23"/>
  <c r="L32" s="1"/>
  <c r="L34" s="1"/>
  <c r="L24" i="21"/>
  <c r="L23"/>
  <c r="L32" s="1"/>
  <c r="L34" s="1"/>
  <c r="L24" i="20"/>
  <c r="L23"/>
  <c r="L32" s="1"/>
  <c r="L34" s="1"/>
  <c r="L24" i="19"/>
  <c r="L23"/>
  <c r="L24" i="18"/>
  <c r="L23"/>
  <c r="L32" s="1"/>
  <c r="L34" s="1"/>
  <c r="L24" i="17"/>
  <c r="L23"/>
  <c r="L24" i="16"/>
  <c r="L23"/>
  <c r="L32" s="1"/>
  <c r="L34" s="1"/>
  <c r="L24" i="15"/>
  <c r="L23"/>
  <c r="L32" s="1"/>
  <c r="L34" s="1"/>
  <c r="L24" i="14"/>
  <c r="L23"/>
  <c r="L24" i="13"/>
  <c r="L23"/>
  <c r="L24" i="12"/>
  <c r="L23"/>
  <c r="L24" i="11"/>
  <c r="L23"/>
  <c r="L24" i="10"/>
  <c r="L23"/>
  <c r="L24" i="9"/>
  <c r="L23"/>
  <c r="L22"/>
  <c r="L24" i="7"/>
  <c r="L23"/>
  <c r="L28" i="6"/>
  <c r="L27"/>
  <c r="L24"/>
  <c r="L23"/>
  <c r="L23" i="5"/>
  <c r="L32" s="1"/>
  <c r="L34" s="1"/>
  <c r="L26" i="4"/>
  <c r="L25"/>
  <c r="L32" i="24" l="1"/>
  <c r="L34" s="1"/>
  <c r="L32" i="19"/>
  <c r="L34" s="1"/>
  <c r="L32" i="17"/>
  <c r="L34" s="1"/>
  <c r="L32" i="14"/>
  <c r="L34" s="1"/>
  <c r="L32" i="13"/>
  <c r="L34" s="1"/>
  <c r="L32" i="12"/>
  <c r="L34" s="1"/>
  <c r="L32" i="11"/>
  <c r="L34" s="1"/>
  <c r="L32" i="10"/>
  <c r="L34" s="1"/>
  <c r="L29" i="9"/>
  <c r="L31" s="1"/>
  <c r="L32" i="7"/>
  <c r="L34" s="1"/>
  <c r="L32" i="6"/>
  <c r="L24" i="4"/>
  <c r="L23"/>
  <c r="L24" i="3"/>
  <c r="L23"/>
  <c r="L32" s="1"/>
  <c r="L34" s="1"/>
  <c r="L24" i="2"/>
  <c r="L23"/>
  <c r="L32" s="1"/>
  <c r="L34" s="1"/>
  <c r="L25" i="1"/>
  <c r="L24"/>
  <c r="L33" s="1"/>
  <c r="L35" s="1"/>
  <c r="L34" i="6" l="1"/>
  <c r="L33"/>
  <c r="L32" i="4"/>
  <c r="L34" s="1"/>
</calcChain>
</file>

<file path=xl/sharedStrings.xml><?xml version="1.0" encoding="utf-8"?>
<sst xmlns="http://schemas.openxmlformats.org/spreadsheetml/2006/main" count="1226" uniqueCount="178">
  <si>
    <t>email;sales.tunggalmandirisukses@gmail.com</t>
  </si>
  <si>
    <t>sales.tunggalmadirisukses@gmail.com</t>
  </si>
  <si>
    <t>QUOTATION</t>
  </si>
  <si>
    <t>No.</t>
  </si>
  <si>
    <t>Description</t>
  </si>
  <si>
    <t>QTY</t>
  </si>
  <si>
    <t>EA</t>
  </si>
  <si>
    <t>Unit Price IDR</t>
  </si>
  <si>
    <t>Total Price IDR</t>
  </si>
  <si>
    <t>Total Sale Price</t>
  </si>
  <si>
    <t>Disc 4%</t>
  </si>
  <si>
    <t>Discount</t>
  </si>
  <si>
    <t>Grand Total</t>
  </si>
  <si>
    <t>TERMS and CONDITION</t>
  </si>
  <si>
    <t>Proposed by :</t>
  </si>
  <si>
    <t>Tunggal Mandiri Sukses</t>
  </si>
  <si>
    <t>Vhani</t>
  </si>
  <si>
    <t>MD</t>
  </si>
  <si>
    <t>RFQ/JE/DS/096/2022</t>
  </si>
  <si>
    <t xml:space="preserve">RA PERMIT PNA ASSET 3_CTN 3064 </t>
  </si>
  <si>
    <t>EXTEND TRANPORT</t>
  </si>
  <si>
    <t>Ra Permit Aplikasi Transport</t>
  </si>
  <si>
    <t>Ra Permit Aplikasi Revisi</t>
  </si>
  <si>
    <t>RFQ/JE/DS/097/2022</t>
  </si>
  <si>
    <t>PERMIT BUNYU_CTN3016.(EX3230)</t>
  </si>
  <si>
    <t>RFQ/JE/DS/081/2022</t>
  </si>
  <si>
    <t>PERMIT MEDCO CTN 3102</t>
  </si>
  <si>
    <t>RFQ/JE/DS/131/2022</t>
  </si>
  <si>
    <t>PERMIT IMPORT RA SOURCES</t>
  </si>
  <si>
    <t>IMPORT PERMIT (HS CODE 28444090)</t>
  </si>
  <si>
    <t>PERSETUJUAN IMPORT</t>
  </si>
  <si>
    <t>IZIN MANFAAT</t>
  </si>
  <si>
    <t>TRANSPORT TO WORSHOP</t>
  </si>
  <si>
    <t>RFQ/JE/PP/182/2022</t>
  </si>
  <si>
    <t>RADIOACTIVE LEAK TEST NAROGONG</t>
  </si>
  <si>
    <t>Leaktest Ra Souces</t>
  </si>
  <si>
    <t>RFQ/DY/WS/331/2022</t>
  </si>
  <si>
    <t>RA [ERMIT MULTILOKASI</t>
  </si>
  <si>
    <t>RA PERMIT MEDCO</t>
  </si>
  <si>
    <t>RFQ/JE/DS/379/2022</t>
  </si>
  <si>
    <t>RA PERMIT NUTRON SOURCE 41772B</t>
  </si>
  <si>
    <t>Re-Calibration Surveymeter</t>
  </si>
  <si>
    <t>Pick up and delivery Surveymeter Blikapapn-Jakarta-Batan</t>
  </si>
  <si>
    <t>Maintenance</t>
  </si>
  <si>
    <t>RFQ/JE/DS/380/2022</t>
  </si>
  <si>
    <t>RE-CALIBRATION BANYUWANGI TO NAROGONG</t>
  </si>
  <si>
    <t>RFQ/JE/DS/444/2022</t>
  </si>
  <si>
    <t>PERMIT FOR BP 41772B</t>
  </si>
  <si>
    <t>Repair T407</t>
  </si>
  <si>
    <t>Ra Calibration for Surveymeter Merk Inspector</t>
  </si>
  <si>
    <t>Pick Up And Delivery Surveymeter Workshop to Batan</t>
  </si>
  <si>
    <t>RE-CALIBRATION SURVEYMETER 29753</t>
  </si>
  <si>
    <t>RFQ/DY/PP/463/2022</t>
  </si>
  <si>
    <t>RFQ/JE/DS/399/2022</t>
  </si>
  <si>
    <t>RA PERMIT CTN 3016 EX 3230</t>
  </si>
  <si>
    <t>RFQ/JE/DS/542/2022</t>
  </si>
  <si>
    <t>RA PERMIT CTN 4015 PHKT SAPI</t>
  </si>
  <si>
    <t>RFQ/JE/DS/541/2022</t>
  </si>
  <si>
    <t>RA PERMIT CTN 4016 PETRONAS</t>
  </si>
  <si>
    <t>RFQ/JE/DS/543/2022</t>
  </si>
  <si>
    <t>RA PERMIT CTN 3158 HCML</t>
  </si>
  <si>
    <t>RFQ/JE/PP/563/2022</t>
  </si>
  <si>
    <t>RA PERMIT CTN 3165</t>
  </si>
  <si>
    <t>PKSR DAN PPR</t>
  </si>
  <si>
    <t>PKSR FOR JONGGA,A.DIMITRI DAN YUDISTIRA</t>
  </si>
  <si>
    <t>PPR AN.YUDISTIRA</t>
  </si>
  <si>
    <t>RFQ/JE/DS/688/2022</t>
  </si>
  <si>
    <t>RFQ/JE/DS/693/2022</t>
  </si>
  <si>
    <t>SDH DIDAFTRAKAN OLEH HANNI PKSR BULAN AUG</t>
  </si>
  <si>
    <t>RA PERMIT CTN 3064</t>
  </si>
  <si>
    <t>RFQ/DY/WS/945/2022</t>
  </si>
  <si>
    <t>RE-CALIBRATION SVY</t>
  </si>
  <si>
    <t>Re-Calibration Svy</t>
  </si>
  <si>
    <t>Transport Narogong-Batan-Narogong</t>
  </si>
  <si>
    <t>RFQ/JE/DS/955/2022</t>
  </si>
  <si>
    <t>RA PERMIT CTN 015</t>
  </si>
  <si>
    <t>RFQ/JE/DS/956/2022</t>
  </si>
  <si>
    <t>RFQ/JE/DS/959/2022</t>
  </si>
  <si>
    <t>RA PERMIT CTN 3102</t>
  </si>
  <si>
    <t>RFQ/JE/DS/1031/2022</t>
  </si>
  <si>
    <t>RA PERMIT CTN 3102 PHKT</t>
  </si>
  <si>
    <t>RFQ/JE/DS/1032/2022</t>
  </si>
  <si>
    <t>RA PERMIT CTN 4015 BUNYU</t>
  </si>
  <si>
    <t>Rental TlD Badges</t>
  </si>
  <si>
    <t>RFQ/JE/DS/1068/2022</t>
  </si>
  <si>
    <t>Kalibrasi/Pembacaan</t>
  </si>
  <si>
    <t>RENTAL TLD BADGES 1 PERIODE (Apr-Juni 22)</t>
  </si>
  <si>
    <t>RFQ/JE/DS/1092/2022</t>
  </si>
  <si>
    <t xml:space="preserve">RA PERMIT DLS 73903B &amp; NLS N-661  </t>
  </si>
  <si>
    <t>RFQ/JE/DS/1272/2022</t>
  </si>
  <si>
    <t>RA Permit CTN 3016</t>
  </si>
  <si>
    <t>RFQ/JE/DS/1187/2022</t>
  </si>
  <si>
    <t xml:space="preserve">DISPOSAL DETECTOR TO HTC_RE-EXPORT </t>
  </si>
  <si>
    <t>Persetujuan Export</t>
  </si>
  <si>
    <t>Transport Base Ke Bandara</t>
  </si>
  <si>
    <t xml:space="preserve">Penghentian </t>
  </si>
  <si>
    <t>Persetujuan Import</t>
  </si>
  <si>
    <t>Transport</t>
  </si>
  <si>
    <t>Import Permit  N661 revision using  MAWB</t>
  </si>
  <si>
    <t>RA PERMIT CTN 4016</t>
  </si>
  <si>
    <t>RA PERMIT CTN 4015</t>
  </si>
  <si>
    <t>RFQ/JE/DS/1344/2022</t>
  </si>
  <si>
    <t>RFQ/JE/DS/1345/2022</t>
  </si>
  <si>
    <t>RFQ/JE/DS/1353/2022</t>
  </si>
  <si>
    <t>RFQ/JE/DS/1352/2022</t>
  </si>
  <si>
    <t>PERSETUJUAN IMPORT3816467&amp;38161761</t>
  </si>
  <si>
    <t>RFQ/JE/DS/1354/2022</t>
  </si>
  <si>
    <t>RA PERMIT SDN NV_CTN 3230</t>
  </si>
  <si>
    <t>Pengangkutan Bandara Ke Base</t>
  </si>
  <si>
    <t>RA PERMIT MULTILOKASI DLS 73903B</t>
  </si>
  <si>
    <t>RFQ/JE/DS/1442/2022</t>
  </si>
  <si>
    <t>RA PERMIT CTN 3016</t>
  </si>
  <si>
    <t>RFQ/DY/WS//1469/2022</t>
  </si>
  <si>
    <t>RE-EXTEND</t>
  </si>
  <si>
    <t>RE-EXTEND USAGE PERMIT</t>
  </si>
  <si>
    <t>Transport Bandara Ke Base</t>
  </si>
  <si>
    <t>RFQ/JE/DS/1441/2022.REV</t>
  </si>
  <si>
    <t xml:space="preserve">RE-SUBMIT IMPORT </t>
  </si>
  <si>
    <t>NOTED : KUTH &amp;N661</t>
  </si>
  <si>
    <t>RFQ/JE/DS/1535/2022</t>
  </si>
  <si>
    <t>RA SUPPORT</t>
  </si>
  <si>
    <t>BOX SURVEYMETER SET</t>
  </si>
  <si>
    <t>RFQ/JE/DS/1585/2022</t>
  </si>
  <si>
    <t>RA RE-CALIBRATION SURVEYMETER</t>
  </si>
  <si>
    <t>RFQ/JE/DS/1586/2022</t>
  </si>
  <si>
    <t>RA PERMIT CTN 3158</t>
  </si>
  <si>
    <t>RFQ/JE/DS/1636/2022</t>
  </si>
  <si>
    <t>RA PERMIT PETRONAS_NV,RE-SEND IMPORT DLS</t>
  </si>
  <si>
    <t>Re-Submit PI</t>
  </si>
  <si>
    <t>Re-Submit Transport</t>
  </si>
  <si>
    <t>GSM Security Alarm System</t>
  </si>
  <si>
    <t>Detail Produk :</t>
  </si>
  <si>
    <t>Unit</t>
  </si>
  <si>
    <t>90686B/3816176 Dan N1802</t>
  </si>
  <si>
    <t xml:space="preserve"> Pcs Alarm</t>
  </si>
  <si>
    <t xml:space="preserve"> Pcs Remote Control</t>
  </si>
  <si>
    <t xml:space="preserve"> Pcs Pir Motion Sensor With External Antena</t>
  </si>
  <si>
    <t xml:space="preserve"> Pcs Wired White Siren</t>
  </si>
  <si>
    <t xml:space="preserve"> Pcs Door /Window Sensor with  External Antena</t>
  </si>
  <si>
    <t xml:space="preserve"> Pcs Smoke Sensor</t>
  </si>
  <si>
    <t xml:space="preserve"> Pcs Gas Sensor</t>
  </si>
  <si>
    <t>Instalasi Dan Tools</t>
  </si>
  <si>
    <t>Handphone Analog</t>
  </si>
  <si>
    <t>GSM Security Alarm System untuk  pengamanan rumah,Toko</t>
  </si>
  <si>
    <t>Kantor,Gudang Dll.</t>
  </si>
  <si>
    <t>Perangkat Alrm bisa ditambah sampai dengan 12 pcs ACC.</t>
  </si>
  <si>
    <t>Jarak Frekuensi 10-15 Meter</t>
  </si>
  <si>
    <t>Bisa disetting ke 3 Nomer GSM.</t>
  </si>
  <si>
    <t>Induk disarankan ditempatkan dilokasi lokasi yang sinyalnya</t>
  </si>
  <si>
    <t>stabil dan bagus.</t>
  </si>
  <si>
    <t>Untuk binatang kecil tidak seperti semut,nyamuk,dll terdeteksi</t>
  </si>
  <si>
    <t>dikarenakan sudah pet imune.</t>
  </si>
  <si>
    <t>Suara Speaker sekitar 60 Detik.</t>
  </si>
  <si>
    <t>Keterangan Produk :</t>
  </si>
  <si>
    <t xml:space="preserve">PPR TRAINING </t>
  </si>
  <si>
    <t>PPR Training A.n.Ismarwanto(6-9 Sep-22)</t>
  </si>
  <si>
    <t>PPR Training A.n.Nurlambang &amp; Ismarwanto(7-10 Juni 22)</t>
  </si>
  <si>
    <t>RFQ/JE/DS/1641/2022.REVISI</t>
  </si>
  <si>
    <t>RFQ/JE/DS/1715/2022.</t>
  </si>
  <si>
    <t>RA PERMIT CTN 015 FOR BP ,EX BUNYU</t>
  </si>
  <si>
    <t>RFQ/DY/WS/1815/2022</t>
  </si>
  <si>
    <t>Perpanjangan izin Manfaat</t>
  </si>
  <si>
    <t>RA RE-CALIBRATION SURVEYMETER EXS BUNYU</t>
  </si>
  <si>
    <t>RFQ/JE/DS/1947/2022.</t>
  </si>
  <si>
    <t>NEW DLS 90686B</t>
  </si>
  <si>
    <t>Repair Pendos</t>
  </si>
  <si>
    <t>RFQ/JE/DS/1946/2022.REV</t>
  </si>
  <si>
    <t>RFQ/DY/WS/2004/2022</t>
  </si>
  <si>
    <t>USAGE PERMIT OH</t>
  </si>
  <si>
    <t>RFQ/JE/DS/2006/2022.</t>
  </si>
  <si>
    <t>RA PERMIT CTN 3110</t>
  </si>
  <si>
    <t>RE-CALIBRATION SURVEYMETER 29744 &amp; 29746</t>
  </si>
  <si>
    <t>PNBP</t>
  </si>
  <si>
    <t>Ra Calibration Surveymeter Merk Inspector</t>
  </si>
  <si>
    <t>RFQ/DY/PP//2022</t>
  </si>
  <si>
    <t>RFQ/JE/DS/3526/2022.</t>
  </si>
  <si>
    <t>RA PERMIT CTN 3165-SDN  NV DLS FOR REPSOL</t>
  </si>
  <si>
    <t>13-027.13-028.DLS 80443B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</si>
</sst>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23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Arial"/>
      <family val="2"/>
    </font>
    <font>
      <sz val="10"/>
      <name val="Courier New"/>
      <family val="3"/>
    </font>
    <font>
      <sz val="10"/>
      <color rgb="FF002060"/>
      <name val="Arial"/>
      <family val="2"/>
    </font>
    <font>
      <sz val="10"/>
      <color rgb="FF002060"/>
      <name val="Courier New"/>
      <family val="3"/>
    </font>
    <font>
      <sz val="10"/>
      <name val="Arial"/>
      <family val="2"/>
    </font>
    <font>
      <u/>
      <sz val="10"/>
      <color theme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b/>
      <sz val="10"/>
      <name val="Courier New"/>
      <family val="3"/>
    </font>
    <font>
      <b/>
      <sz val="9"/>
      <name val="Arial"/>
      <family val="2"/>
    </font>
    <font>
      <b/>
      <u/>
      <sz val="9"/>
      <name val="Arial"/>
      <family val="2"/>
    </font>
    <font>
      <i/>
      <sz val="9"/>
      <name val="Arial"/>
      <family val="2"/>
    </font>
    <font>
      <b/>
      <sz val="8"/>
      <name val="Courier New"/>
      <family val="3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  <xf numFmtId="0" fontId="1" fillId="0" borderId="0"/>
    <xf numFmtId="0" fontId="8" fillId="0" borderId="0"/>
  </cellStyleXfs>
  <cellXfs count="147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8" fillId="0" borderId="6" xfId="0" applyFont="1" applyBorder="1" applyAlignment="1">
      <alignment horizontal="left"/>
    </xf>
    <xf numFmtId="0" fontId="9" fillId="0" borderId="7" xfId="2" applyBorder="1" applyAlignment="1" applyProtection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10" fillId="0" borderId="0" xfId="0" applyFont="1"/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distributed"/>
    </xf>
    <xf numFmtId="0" fontId="12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/>
    </xf>
    <xf numFmtId="0" fontId="13" fillId="0" borderId="0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3" fontId="8" fillId="0" borderId="19" xfId="0" applyNumberFormat="1" applyFont="1" applyBorder="1"/>
    <xf numFmtId="3" fontId="8" fillId="0" borderId="20" xfId="0" applyNumberFormat="1" applyFont="1" applyBorder="1"/>
    <xf numFmtId="0" fontId="13" fillId="0" borderId="15" xfId="0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9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3" fontId="8" fillId="0" borderId="0" xfId="0" applyNumberFormat="1" applyFont="1" applyBorder="1"/>
    <xf numFmtId="0" fontId="14" fillId="0" borderId="0" xfId="0" applyFont="1" applyFill="1" applyBorder="1"/>
    <xf numFmtId="0" fontId="13" fillId="0" borderId="4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8" fillId="0" borderId="17" xfId="0" applyFont="1" applyBorder="1" applyAlignment="1">
      <alignment horizontal="left"/>
    </xf>
    <xf numFmtId="3" fontId="12" fillId="0" borderId="21" xfId="0" applyNumberFormat="1" applyFont="1" applyBorder="1" applyAlignment="1">
      <alignment horizontal="right"/>
    </xf>
    <xf numFmtId="3" fontId="12" fillId="0" borderId="11" xfId="0" applyNumberFormat="1" applyFont="1" applyBorder="1" applyAlignment="1">
      <alignment horizontal="right"/>
    </xf>
    <xf numFmtId="3" fontId="12" fillId="0" borderId="22" xfId="0" applyNumberFormat="1" applyFont="1" applyBorder="1"/>
    <xf numFmtId="10" fontId="0" fillId="0" borderId="0" xfId="0" applyNumberFormat="1"/>
    <xf numFmtId="3" fontId="12" fillId="0" borderId="20" xfId="0" applyNumberFormat="1" applyFont="1" applyBorder="1"/>
    <xf numFmtId="43" fontId="0" fillId="0" borderId="0" xfId="1" applyFont="1"/>
    <xf numFmtId="0" fontId="15" fillId="0" borderId="0" xfId="0" quotePrefix="1" applyFont="1" applyAlignment="1">
      <alignment horizontal="left"/>
    </xf>
    <xf numFmtId="0" fontId="16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3" fontId="17" fillId="0" borderId="2" xfId="0" applyNumberFormat="1" applyFont="1" applyBorder="1" applyAlignment="1">
      <alignment vertical="center"/>
    </xf>
    <xf numFmtId="164" fontId="0" fillId="0" borderId="0" xfId="1" applyNumberFormat="1" applyFont="1"/>
    <xf numFmtId="0" fontId="18" fillId="2" borderId="0" xfId="0" applyFont="1" applyFill="1" applyAlignment="1">
      <alignment horizontal="center"/>
    </xf>
    <xf numFmtId="0" fontId="16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43" fontId="0" fillId="0" borderId="0" xfId="0" applyNumberFormat="1"/>
    <xf numFmtId="0" fontId="15" fillId="0" borderId="0" xfId="0" applyFont="1"/>
    <xf numFmtId="0" fontId="0" fillId="0" borderId="0" xfId="0" applyNumberFormat="1"/>
    <xf numFmtId="0" fontId="18" fillId="0" borderId="0" xfId="0" applyFo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right" vertical="center"/>
    </xf>
    <xf numFmtId="0" fontId="21" fillId="0" borderId="0" xfId="0" applyFont="1" applyBorder="1" applyAlignment="1">
      <alignment vertical="center"/>
    </xf>
    <xf numFmtId="0" fontId="5" fillId="0" borderId="0" xfId="0" applyFont="1" applyBorder="1"/>
    <xf numFmtId="0" fontId="0" fillId="0" borderId="0" xfId="0" applyBorder="1"/>
    <xf numFmtId="0" fontId="8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0" borderId="15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8" fillId="0" borderId="17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8" fillId="0" borderId="19" xfId="0" applyFont="1" applyBorder="1" applyAlignment="1">
      <alignment horizontal="left"/>
    </xf>
    <xf numFmtId="0" fontId="8" fillId="0" borderId="0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horizontal="left" vertical="center"/>
    </xf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3" fontId="8" fillId="0" borderId="19" xfId="0" applyNumberFormat="1" applyFont="1" applyBorder="1"/>
    <xf numFmtId="3" fontId="8" fillId="0" borderId="20" xfId="0" applyNumberFormat="1" applyFont="1" applyBorder="1"/>
    <xf numFmtId="3" fontId="8" fillId="0" borderId="19" xfId="0" applyNumberFormat="1" applyFont="1" applyFill="1" applyBorder="1"/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19" xfId="6" applyFont="1" applyBorder="1" applyAlignment="1">
      <alignment horizontal="left" vertical="center"/>
    </xf>
    <xf numFmtId="0" fontId="8" fillId="0" borderId="0" xfId="6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3" fontId="8" fillId="0" borderId="19" xfId="0" applyNumberFormat="1" applyFont="1" applyBorder="1"/>
    <xf numFmtId="3" fontId="8" fillId="0" borderId="20" xfId="0" applyNumberFormat="1" applyFont="1" applyBorder="1"/>
    <xf numFmtId="0" fontId="12" fillId="0" borderId="19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center" vertical="center"/>
    </xf>
    <xf numFmtId="0" fontId="14" fillId="0" borderId="0" xfId="10" applyFont="1" applyFill="1" applyBorder="1" applyAlignment="1">
      <alignment horizontal="left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6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22" fillId="0" borderId="16" xfId="0" applyFont="1" applyBorder="1" applyAlignment="1">
      <alignment horizontal="center"/>
    </xf>
    <xf numFmtId="0" fontId="22" fillId="0" borderId="2" xfId="0" applyFont="1" applyBorder="1" applyAlignment="1">
      <alignment horizontal="center"/>
    </xf>
  </cellXfs>
  <cellStyles count="11">
    <cellStyle name="Comma" xfId="1" builtinId="3"/>
    <cellStyle name="Comma 2" xfId="3"/>
    <cellStyle name="Comma 3" xfId="4"/>
    <cellStyle name="Comma 4" xfId="5"/>
    <cellStyle name="Hyperlink" xfId="2" builtinId="8"/>
    <cellStyle name="Normal" xfId="0" builtinId="0"/>
    <cellStyle name="Normal 2" xfId="6"/>
    <cellStyle name="Normal 3" xfId="7"/>
    <cellStyle name="Normal 3 2" xfId="8"/>
    <cellStyle name="Normal 3 3" xfId="9"/>
    <cellStyle name="Normal 4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40042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48627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10-Jan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001/PMT/DS/I/2022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050" y="66770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686050" y="66770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321945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/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050" y="66770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2686050" y="66770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40042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48627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03-FEB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010/PMT/BJ/I/2022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321945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/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Ridlo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0030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162877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58127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1762125"/>
          <a:ext cx="53625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266700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42887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366712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04-Feb-2022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011/PMT/DS/I/2022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050" y="2095500"/>
          <a:ext cx="238125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050" y="6715125"/>
          <a:ext cx="23812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400300" y="6715125"/>
          <a:ext cx="5715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356235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40030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162877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240030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0" y="1762125"/>
          <a:ext cx="53625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/>
        <xdr:cNvSpPr>
          <a:spLocks noChangeArrowheads="1" noChangeShapeType="1" noTextEdit="1"/>
        </xdr:cNvSpPr>
      </xdr:nvSpPr>
      <xdr:spPr bwMode="auto">
        <a:xfrm>
          <a:off x="266700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242887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19050" y="2095500"/>
          <a:ext cx="238125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050" y="6715125"/>
          <a:ext cx="23812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2400300" y="6715125"/>
          <a:ext cx="5715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356235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0030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162877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58127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1762125"/>
          <a:ext cx="53625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266700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42887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366712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09-Feb-2022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012/PMT/DS/I/2022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050" y="2095500"/>
          <a:ext cx="238125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050" y="6715125"/>
          <a:ext cx="23812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400300" y="6715125"/>
          <a:ext cx="5715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356235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40030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162877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240030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0" y="1762125"/>
          <a:ext cx="53625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/>
        <xdr:cNvSpPr>
          <a:spLocks noChangeArrowheads="1" noChangeShapeType="1" noTextEdit="1"/>
        </xdr:cNvSpPr>
      </xdr:nvSpPr>
      <xdr:spPr bwMode="auto">
        <a:xfrm>
          <a:off x="266700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242887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19050" y="2095500"/>
          <a:ext cx="238125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050" y="6715125"/>
          <a:ext cx="23812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2400300" y="6715125"/>
          <a:ext cx="5715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356235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0030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162877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58127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1762125"/>
          <a:ext cx="53625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266700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42887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366712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09-Feb-2022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013/PMT/DS/I/2022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050" y="2095500"/>
          <a:ext cx="238125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050" y="6715125"/>
          <a:ext cx="23812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400300" y="6715125"/>
          <a:ext cx="5715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356235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40030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162877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240030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0" y="1762125"/>
          <a:ext cx="53625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/>
        <xdr:cNvSpPr>
          <a:spLocks noChangeArrowheads="1" noChangeShapeType="1" noTextEdit="1"/>
        </xdr:cNvSpPr>
      </xdr:nvSpPr>
      <xdr:spPr bwMode="auto">
        <a:xfrm>
          <a:off x="266700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242887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19050" y="2095500"/>
          <a:ext cx="238125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050" y="6715125"/>
          <a:ext cx="23812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2400300" y="6715125"/>
          <a:ext cx="5715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356235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0030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162877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58127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1762125"/>
          <a:ext cx="53625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266700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42887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366712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09-Feb-2022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014/PMT/DS/I/2022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050" y="2095500"/>
          <a:ext cx="238125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050" y="6715125"/>
          <a:ext cx="23812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400300" y="6715125"/>
          <a:ext cx="5715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356235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40030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162877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240030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0" y="1762125"/>
          <a:ext cx="53625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/>
        <xdr:cNvSpPr>
          <a:spLocks noChangeArrowheads="1" noChangeShapeType="1" noTextEdit="1"/>
        </xdr:cNvSpPr>
      </xdr:nvSpPr>
      <xdr:spPr bwMode="auto">
        <a:xfrm>
          <a:off x="266700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242887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19050" y="2095500"/>
          <a:ext cx="238125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050" y="6715125"/>
          <a:ext cx="23812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2400300" y="6715125"/>
          <a:ext cx="5715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356235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0030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162877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58127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1762125"/>
          <a:ext cx="53625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266700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42887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366712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11-Feb-2022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015/PMT/DS/I/2022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050" y="2095500"/>
          <a:ext cx="238125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050" y="6715125"/>
          <a:ext cx="23812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400300" y="6715125"/>
          <a:ext cx="5715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356235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40030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162877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240030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0" y="1762125"/>
          <a:ext cx="53625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/>
        <xdr:cNvSpPr>
          <a:spLocks noChangeArrowheads="1" noChangeShapeType="1" noTextEdit="1"/>
        </xdr:cNvSpPr>
      </xdr:nvSpPr>
      <xdr:spPr bwMode="auto">
        <a:xfrm>
          <a:off x="266700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242887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19050" y="2095500"/>
          <a:ext cx="238125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050" y="6715125"/>
          <a:ext cx="23812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2400300" y="6715125"/>
          <a:ext cx="5715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356235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0030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162877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58127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1762125"/>
          <a:ext cx="53625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266700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42887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366712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17-Feb-2022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016/PMT/DS/II/2022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050" y="2095500"/>
          <a:ext cx="238125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050" y="6715125"/>
          <a:ext cx="23812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400300" y="6715125"/>
          <a:ext cx="5715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356235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40030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162877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240030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0" y="1762125"/>
          <a:ext cx="53625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/>
        <xdr:cNvSpPr>
          <a:spLocks noChangeArrowheads="1" noChangeShapeType="1" noTextEdit="1"/>
        </xdr:cNvSpPr>
      </xdr:nvSpPr>
      <xdr:spPr bwMode="auto">
        <a:xfrm>
          <a:off x="266700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242887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19050" y="2095500"/>
          <a:ext cx="238125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050" y="6715125"/>
          <a:ext cx="23812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2400300" y="6715125"/>
          <a:ext cx="5715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356235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27660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50507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45757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1762125"/>
          <a:ext cx="62388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354330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30517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54342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18-Feb-2022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017/PMT/DS/II/2022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050" y="2095500"/>
          <a:ext cx="325755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686050" y="6715125"/>
          <a:ext cx="116205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443865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27660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50507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327660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0" y="1762125"/>
          <a:ext cx="62388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/>
        <xdr:cNvSpPr>
          <a:spLocks noChangeArrowheads="1" noChangeShapeType="1" noTextEdit="1"/>
        </xdr:cNvSpPr>
      </xdr:nvSpPr>
      <xdr:spPr bwMode="auto">
        <a:xfrm>
          <a:off x="354330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330517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19050" y="2095500"/>
          <a:ext cx="325755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2686050" y="6715125"/>
          <a:ext cx="116205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443865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40042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48627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8-Mar- 2022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018/PMT/WS/III/2022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321945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/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Ade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27660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50507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45757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1762125"/>
          <a:ext cx="62388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354330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30517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54342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9-Mar-2022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019/PMT/DS/III/2022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050" y="2095500"/>
          <a:ext cx="325755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686050" y="6715125"/>
          <a:ext cx="116205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443865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27660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50507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327660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0" y="1762125"/>
          <a:ext cx="62388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/>
        <xdr:cNvSpPr>
          <a:spLocks noChangeArrowheads="1" noChangeShapeType="1" noTextEdit="1"/>
        </xdr:cNvSpPr>
      </xdr:nvSpPr>
      <xdr:spPr bwMode="auto">
        <a:xfrm>
          <a:off x="354330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330517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19050" y="2095500"/>
          <a:ext cx="325755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2686050" y="6715125"/>
          <a:ext cx="116205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443865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40042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48627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10-Jan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002/PMT/DS/I/2022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050" y="691515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686050" y="6915150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321945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/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050" y="691515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2686050" y="6915150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27660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50507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45757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1762125"/>
          <a:ext cx="62388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354330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30517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54342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9-Mar-2022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020/PMT/DS/III/2022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050" y="2095500"/>
          <a:ext cx="325755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686050" y="6715125"/>
          <a:ext cx="116205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443865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27660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50507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327660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0" y="1762125"/>
          <a:ext cx="62388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/>
        <xdr:cNvSpPr>
          <a:spLocks noChangeArrowheads="1" noChangeShapeType="1" noTextEdit="1"/>
        </xdr:cNvSpPr>
      </xdr:nvSpPr>
      <xdr:spPr bwMode="auto">
        <a:xfrm>
          <a:off x="354330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330517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19050" y="2095500"/>
          <a:ext cx="325755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2686050" y="6715125"/>
          <a:ext cx="116205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443865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27660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50507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45757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1762125"/>
          <a:ext cx="62388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354330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30517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54342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9-Mar-2022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021/PMT/DS/III/2022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050" y="2095500"/>
          <a:ext cx="325755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686050" y="6715125"/>
          <a:ext cx="116205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443865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27660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50507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327660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0" y="1762125"/>
          <a:ext cx="62388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/>
        <xdr:cNvSpPr>
          <a:spLocks noChangeArrowheads="1" noChangeShapeType="1" noTextEdit="1"/>
        </xdr:cNvSpPr>
      </xdr:nvSpPr>
      <xdr:spPr bwMode="auto">
        <a:xfrm>
          <a:off x="354330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330517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19050" y="2095500"/>
          <a:ext cx="325755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2686050" y="6715125"/>
          <a:ext cx="116205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443865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27660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50507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45757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1762125"/>
          <a:ext cx="62388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354330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30517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54342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15-Mar-2022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022/PMT/DS/III/2022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050" y="2095500"/>
          <a:ext cx="325755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686050" y="6715125"/>
          <a:ext cx="116205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443865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27660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50507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327660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0" y="1762125"/>
          <a:ext cx="62388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/>
        <xdr:cNvSpPr>
          <a:spLocks noChangeArrowheads="1" noChangeShapeType="1" noTextEdit="1"/>
        </xdr:cNvSpPr>
      </xdr:nvSpPr>
      <xdr:spPr bwMode="auto">
        <a:xfrm>
          <a:off x="354330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330517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19050" y="2095500"/>
          <a:ext cx="325755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2686050" y="6715125"/>
          <a:ext cx="116205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443865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97180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20027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15277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1762125"/>
          <a:ext cx="59340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323850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00037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23862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16-Mar-2022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023/PMT/DS/III/2022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050" y="2095500"/>
          <a:ext cx="295275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686050" y="6715125"/>
          <a:ext cx="85725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413385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97180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20027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297180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0" y="1762125"/>
          <a:ext cx="59340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/>
        <xdr:cNvSpPr>
          <a:spLocks noChangeArrowheads="1" noChangeShapeType="1" noTextEdit="1"/>
        </xdr:cNvSpPr>
      </xdr:nvSpPr>
      <xdr:spPr bwMode="auto">
        <a:xfrm>
          <a:off x="323850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300037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19050" y="2095500"/>
          <a:ext cx="295275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2686050" y="6715125"/>
          <a:ext cx="85725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413385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4861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7146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6712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1762125"/>
          <a:ext cx="64484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37528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5147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75297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18-MARET-20222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024TLD/DS/2022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050" y="2095500"/>
          <a:ext cx="34671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34</xdr:row>
      <xdr:rowOff>85725</xdr:rowOff>
    </xdr:from>
    <xdr:to>
      <xdr:col>2</xdr:col>
      <xdr:colOff>228600</xdr:colOff>
      <xdr:row>39</xdr:row>
      <xdr:rowOff>47625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050" y="669607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34</xdr:row>
      <xdr:rowOff>85725</xdr:rowOff>
    </xdr:from>
    <xdr:to>
      <xdr:col>9</xdr:col>
      <xdr:colOff>28575</xdr:colOff>
      <xdr:row>40</xdr:row>
      <xdr:rowOff>133350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686050" y="6696075"/>
          <a:ext cx="13716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46482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4861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7146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348615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0" y="1762125"/>
          <a:ext cx="64484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/>
        <xdr:cNvSpPr>
          <a:spLocks noChangeArrowheads="1" noChangeShapeType="1" noTextEdit="1"/>
        </xdr:cNvSpPr>
      </xdr:nvSpPr>
      <xdr:spPr bwMode="auto">
        <a:xfrm>
          <a:off x="37528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35147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19050" y="2095500"/>
          <a:ext cx="34671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34</xdr:row>
      <xdr:rowOff>85725</xdr:rowOff>
    </xdr:from>
    <xdr:to>
      <xdr:col>2</xdr:col>
      <xdr:colOff>228600</xdr:colOff>
      <xdr:row>39</xdr:row>
      <xdr:rowOff>47625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050" y="669607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34</xdr:row>
      <xdr:rowOff>85725</xdr:rowOff>
    </xdr:from>
    <xdr:to>
      <xdr:col>9</xdr:col>
      <xdr:colOff>28575</xdr:colOff>
      <xdr:row>40</xdr:row>
      <xdr:rowOff>133350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2686050" y="6696075"/>
          <a:ext cx="13716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46482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19087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41935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371850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1762125"/>
          <a:ext cx="615315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3457575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21945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457701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18-MARET-20222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025/PMT/DS/2022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050" y="2095500"/>
          <a:ext cx="317182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34</xdr:row>
      <xdr:rowOff>85725</xdr:rowOff>
    </xdr:from>
    <xdr:to>
      <xdr:col>2</xdr:col>
      <xdr:colOff>228600</xdr:colOff>
      <xdr:row>39</xdr:row>
      <xdr:rowOff>47625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050" y="631507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34</xdr:row>
      <xdr:rowOff>85725</xdr:rowOff>
    </xdr:from>
    <xdr:to>
      <xdr:col>9</xdr:col>
      <xdr:colOff>28575</xdr:colOff>
      <xdr:row>40</xdr:row>
      <xdr:rowOff>133350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686050" y="6315075"/>
          <a:ext cx="107632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435292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19087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41935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3190875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0" y="1762125"/>
          <a:ext cx="615315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/>
        <xdr:cNvSpPr>
          <a:spLocks noChangeArrowheads="1" noChangeShapeType="1" noTextEdit="1"/>
        </xdr:cNvSpPr>
      </xdr:nvSpPr>
      <xdr:spPr bwMode="auto">
        <a:xfrm>
          <a:off x="3457575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321945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19050" y="2095500"/>
          <a:ext cx="317182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34</xdr:row>
      <xdr:rowOff>85725</xdr:rowOff>
    </xdr:from>
    <xdr:to>
      <xdr:col>2</xdr:col>
      <xdr:colOff>228600</xdr:colOff>
      <xdr:row>39</xdr:row>
      <xdr:rowOff>47625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050" y="631507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34</xdr:row>
      <xdr:rowOff>85725</xdr:rowOff>
    </xdr:from>
    <xdr:to>
      <xdr:col>9</xdr:col>
      <xdr:colOff>28575</xdr:colOff>
      <xdr:row>40</xdr:row>
      <xdr:rowOff>133350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2686050" y="6315075"/>
          <a:ext cx="107632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435292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19087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41935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371850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1762125"/>
          <a:ext cx="615315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3457575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21945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457701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-April-20222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026/PMT/DS/2022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050" y="2095500"/>
          <a:ext cx="317182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050" y="631507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686050" y="6315075"/>
          <a:ext cx="107632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435292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19087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41935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3190875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0" y="1762125"/>
          <a:ext cx="615315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/>
        <xdr:cNvSpPr>
          <a:spLocks noChangeArrowheads="1" noChangeShapeType="1" noTextEdit="1"/>
        </xdr:cNvSpPr>
      </xdr:nvSpPr>
      <xdr:spPr bwMode="auto">
        <a:xfrm>
          <a:off x="3457575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321945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19050" y="2095500"/>
          <a:ext cx="317182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050" y="631507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2686050" y="6315075"/>
          <a:ext cx="107632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436245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19087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41935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371850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1762125"/>
          <a:ext cx="615315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3457575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21945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457701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6-APRIL-20222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027/PMT/DS/2022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050" y="2095500"/>
          <a:ext cx="317182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34</xdr:row>
      <xdr:rowOff>85725</xdr:rowOff>
    </xdr:from>
    <xdr:to>
      <xdr:col>2</xdr:col>
      <xdr:colOff>228600</xdr:colOff>
      <xdr:row>39</xdr:row>
      <xdr:rowOff>47625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050" y="631507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34</xdr:row>
      <xdr:rowOff>85725</xdr:rowOff>
    </xdr:from>
    <xdr:to>
      <xdr:col>9</xdr:col>
      <xdr:colOff>28575</xdr:colOff>
      <xdr:row>40</xdr:row>
      <xdr:rowOff>133350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686050" y="6315075"/>
          <a:ext cx="107632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435292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19087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41935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3190875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0" y="1762125"/>
          <a:ext cx="615315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/>
        <xdr:cNvSpPr>
          <a:spLocks noChangeArrowheads="1" noChangeShapeType="1" noTextEdit="1"/>
        </xdr:cNvSpPr>
      </xdr:nvSpPr>
      <xdr:spPr bwMode="auto">
        <a:xfrm>
          <a:off x="3457575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321945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19050" y="2095500"/>
          <a:ext cx="317182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34</xdr:row>
      <xdr:rowOff>85725</xdr:rowOff>
    </xdr:from>
    <xdr:to>
      <xdr:col>2</xdr:col>
      <xdr:colOff>228600</xdr:colOff>
      <xdr:row>39</xdr:row>
      <xdr:rowOff>47625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050" y="631507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34</xdr:row>
      <xdr:rowOff>85725</xdr:rowOff>
    </xdr:from>
    <xdr:to>
      <xdr:col>9</xdr:col>
      <xdr:colOff>28575</xdr:colOff>
      <xdr:row>40</xdr:row>
      <xdr:rowOff>133350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2686050" y="6315075"/>
          <a:ext cx="107632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435292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7528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9813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93382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1762125"/>
          <a:ext cx="67151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40195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7814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01967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-April-20222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028PMT/DS/2022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050" y="2095500"/>
          <a:ext cx="37338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050" y="691515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686050" y="6915150"/>
          <a:ext cx="16383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49149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7528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9813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375285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0" y="1762125"/>
          <a:ext cx="67151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/>
        <xdr:cNvSpPr>
          <a:spLocks noChangeArrowheads="1" noChangeShapeType="1" noTextEdit="1"/>
        </xdr:cNvSpPr>
      </xdr:nvSpPr>
      <xdr:spPr bwMode="auto">
        <a:xfrm>
          <a:off x="40195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37814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19050" y="2095500"/>
          <a:ext cx="37338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050" y="691515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2686050" y="6915150"/>
          <a:ext cx="16383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492442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7528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9813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93382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1762125"/>
          <a:ext cx="67151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40195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7814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01967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-April-20222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029PMT/DS/2022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050" y="2095500"/>
          <a:ext cx="37338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050" y="691515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686050" y="6915150"/>
          <a:ext cx="16383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49149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7528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9813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375285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0" y="1762125"/>
          <a:ext cx="67151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/>
        <xdr:cNvSpPr>
          <a:spLocks noChangeArrowheads="1" noChangeShapeType="1" noTextEdit="1"/>
        </xdr:cNvSpPr>
      </xdr:nvSpPr>
      <xdr:spPr bwMode="auto">
        <a:xfrm>
          <a:off x="40195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37814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19050" y="2095500"/>
          <a:ext cx="37338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050" y="691515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2686050" y="6915150"/>
          <a:ext cx="16383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492442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40042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48627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12-Jan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003/PMT/DS/I/2022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321945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/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7528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9813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93382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1762125"/>
          <a:ext cx="67151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40195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7814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01967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-April-20222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030PMT/DS/2022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050" y="2095500"/>
          <a:ext cx="37338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050" y="691515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686050" y="6915150"/>
          <a:ext cx="16383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49149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7528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9813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375285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0" y="1762125"/>
          <a:ext cx="67151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/>
        <xdr:cNvSpPr>
          <a:spLocks noChangeArrowheads="1" noChangeShapeType="1" noTextEdit="1"/>
        </xdr:cNvSpPr>
      </xdr:nvSpPr>
      <xdr:spPr bwMode="auto">
        <a:xfrm>
          <a:off x="40195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37814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19050" y="2095500"/>
          <a:ext cx="37338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050" y="691515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2686050" y="6915150"/>
          <a:ext cx="16383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492442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7528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9813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93382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1762125"/>
          <a:ext cx="67151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40195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7814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01967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-April-20222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031PMT/DS/2022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050" y="2095500"/>
          <a:ext cx="37338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050" y="691515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686050" y="6915150"/>
          <a:ext cx="16383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49149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7528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9813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375285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0" y="1762125"/>
          <a:ext cx="67151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/>
        <xdr:cNvSpPr>
          <a:spLocks noChangeArrowheads="1" noChangeShapeType="1" noTextEdit="1"/>
        </xdr:cNvSpPr>
      </xdr:nvSpPr>
      <xdr:spPr bwMode="auto">
        <a:xfrm>
          <a:off x="40195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37814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19050" y="2095500"/>
          <a:ext cx="37338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050" y="691515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2686050" y="6915150"/>
          <a:ext cx="16383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492442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7528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9813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93382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1762125"/>
          <a:ext cx="67151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40195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7814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01967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-April-20222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032PMT/DS/2022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050" y="2095500"/>
          <a:ext cx="37338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050" y="691515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686050" y="6915150"/>
          <a:ext cx="16383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49149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7528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9813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375285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0" y="1762125"/>
          <a:ext cx="67151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/>
        <xdr:cNvSpPr>
          <a:spLocks noChangeArrowheads="1" noChangeShapeType="1" noTextEdit="1"/>
        </xdr:cNvSpPr>
      </xdr:nvSpPr>
      <xdr:spPr bwMode="auto">
        <a:xfrm>
          <a:off x="40195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37814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19050" y="2095500"/>
          <a:ext cx="37338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050" y="691515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2686050" y="6915150"/>
          <a:ext cx="16383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492442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09562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3241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276600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1762125"/>
          <a:ext cx="605790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3362325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12420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362451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18April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033PMT/DS/2022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050" y="2095500"/>
          <a:ext cx="30765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050" y="691515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686050" y="6915150"/>
          <a:ext cx="98107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425767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09562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3241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3095625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0" y="1762125"/>
          <a:ext cx="605790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/>
        <xdr:cNvSpPr>
          <a:spLocks noChangeArrowheads="1" noChangeShapeType="1" noTextEdit="1"/>
        </xdr:cNvSpPr>
      </xdr:nvSpPr>
      <xdr:spPr bwMode="auto">
        <a:xfrm>
          <a:off x="3362325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312420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19050" y="2095500"/>
          <a:ext cx="30765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050" y="691515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2686050" y="6915150"/>
          <a:ext cx="98107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42672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09562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3241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276600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1762125"/>
          <a:ext cx="605790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3362325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12420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362451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13 April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034PMT/DS/2022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050" y="2095500"/>
          <a:ext cx="30765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050" y="691515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686050" y="6915150"/>
          <a:ext cx="98107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425767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09562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3241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3095625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0" y="1762125"/>
          <a:ext cx="605790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/>
        <xdr:cNvSpPr>
          <a:spLocks noChangeArrowheads="1" noChangeShapeType="1" noTextEdit="1"/>
        </xdr:cNvSpPr>
      </xdr:nvSpPr>
      <xdr:spPr bwMode="auto">
        <a:xfrm>
          <a:off x="3362325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312420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19050" y="2095500"/>
          <a:ext cx="30765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050" y="691515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2686050" y="6915150"/>
          <a:ext cx="98107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42672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40042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48627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13-Aprl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035/PMT/WS/IV/2022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321945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/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Ade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09562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3241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276600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1762125"/>
          <a:ext cx="605790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3362325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12420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362451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25  April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036PMT/DS/2022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050" y="2095500"/>
          <a:ext cx="30765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050" y="691515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686050" y="6915150"/>
          <a:ext cx="98107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425767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09562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3241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3095625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0" y="1762125"/>
          <a:ext cx="605790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/>
        <xdr:cNvSpPr>
          <a:spLocks noChangeArrowheads="1" noChangeShapeType="1" noTextEdit="1"/>
        </xdr:cNvSpPr>
      </xdr:nvSpPr>
      <xdr:spPr bwMode="auto">
        <a:xfrm>
          <a:off x="3362325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312420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19050" y="2095500"/>
          <a:ext cx="30765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050" y="691515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2686050" y="6915150"/>
          <a:ext cx="98107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42672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09562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3241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276600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1762125"/>
          <a:ext cx="605790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3362325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12420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362451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22 April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037PMT/DS/2022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050" y="2095500"/>
          <a:ext cx="30765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050" y="691515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686050" y="6915150"/>
          <a:ext cx="98107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425767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09562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3241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3095625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0" y="1762125"/>
          <a:ext cx="605790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/>
        <xdr:cNvSpPr>
          <a:spLocks noChangeArrowheads="1" noChangeShapeType="1" noTextEdit="1"/>
        </xdr:cNvSpPr>
      </xdr:nvSpPr>
      <xdr:spPr bwMode="auto">
        <a:xfrm>
          <a:off x="3362325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312420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19050" y="2095500"/>
          <a:ext cx="30765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050" y="691515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2686050" y="6915150"/>
          <a:ext cx="98107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42672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55282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7813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733800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1762125"/>
          <a:ext cx="651510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3819525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58140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819651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23 April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038PMT/DS/2022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050" y="2095500"/>
          <a:ext cx="35337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050" y="687705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686050" y="6877050"/>
          <a:ext cx="143827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471487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55282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7813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3552825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0" y="1762125"/>
          <a:ext cx="651510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/>
        <xdr:cNvSpPr>
          <a:spLocks noChangeArrowheads="1" noChangeShapeType="1" noTextEdit="1"/>
        </xdr:cNvSpPr>
      </xdr:nvSpPr>
      <xdr:spPr bwMode="auto">
        <a:xfrm>
          <a:off x="3819525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358140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19050" y="2095500"/>
          <a:ext cx="35337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050" y="687705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2686050" y="6877050"/>
          <a:ext cx="143827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47244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55282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7813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733800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1762125"/>
          <a:ext cx="651510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3819525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58140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819651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25 April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039PMT/DS/2022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050" y="2095500"/>
          <a:ext cx="35337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38</xdr:row>
      <xdr:rowOff>85725</xdr:rowOff>
    </xdr:from>
    <xdr:to>
      <xdr:col>2</xdr:col>
      <xdr:colOff>228600</xdr:colOff>
      <xdr:row>43</xdr:row>
      <xdr:rowOff>47625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050" y="691515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38</xdr:row>
      <xdr:rowOff>85725</xdr:rowOff>
    </xdr:from>
    <xdr:to>
      <xdr:col>9</xdr:col>
      <xdr:colOff>28575</xdr:colOff>
      <xdr:row>44</xdr:row>
      <xdr:rowOff>133350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686050" y="6915150"/>
          <a:ext cx="143827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471487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55282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7813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3552825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0" y="1762125"/>
          <a:ext cx="651510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/>
        <xdr:cNvSpPr>
          <a:spLocks noChangeArrowheads="1" noChangeShapeType="1" noTextEdit="1"/>
        </xdr:cNvSpPr>
      </xdr:nvSpPr>
      <xdr:spPr bwMode="auto">
        <a:xfrm>
          <a:off x="3819525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358140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19050" y="2095500"/>
          <a:ext cx="35337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38</xdr:row>
      <xdr:rowOff>85725</xdr:rowOff>
    </xdr:from>
    <xdr:to>
      <xdr:col>2</xdr:col>
      <xdr:colOff>228600</xdr:colOff>
      <xdr:row>43</xdr:row>
      <xdr:rowOff>47625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050" y="691515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38</xdr:row>
      <xdr:rowOff>85725</xdr:rowOff>
    </xdr:from>
    <xdr:to>
      <xdr:col>9</xdr:col>
      <xdr:colOff>28575</xdr:colOff>
      <xdr:row>44</xdr:row>
      <xdr:rowOff>133350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2686050" y="6915150"/>
          <a:ext cx="143827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47244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40042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48627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13-Jan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004/PMT/DS/I/2022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321945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/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55282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7813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733800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1762125"/>
          <a:ext cx="651510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3819525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58140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819651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26 April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040PMT/DS/2022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050" y="2095500"/>
          <a:ext cx="35337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51</xdr:row>
      <xdr:rowOff>85725</xdr:rowOff>
    </xdr:from>
    <xdr:to>
      <xdr:col>2</xdr:col>
      <xdr:colOff>228600</xdr:colOff>
      <xdr:row>56</xdr:row>
      <xdr:rowOff>47625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050" y="711517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51</xdr:row>
      <xdr:rowOff>85725</xdr:rowOff>
    </xdr:from>
    <xdr:to>
      <xdr:col>9</xdr:col>
      <xdr:colOff>28575</xdr:colOff>
      <xdr:row>57</xdr:row>
      <xdr:rowOff>133350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686050" y="7115175"/>
          <a:ext cx="143827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471487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55282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7813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3552825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0" y="1762125"/>
          <a:ext cx="651510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/>
        <xdr:cNvSpPr>
          <a:spLocks noChangeArrowheads="1" noChangeShapeType="1" noTextEdit="1"/>
        </xdr:cNvSpPr>
      </xdr:nvSpPr>
      <xdr:spPr bwMode="auto">
        <a:xfrm>
          <a:off x="3819525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358140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19050" y="2095500"/>
          <a:ext cx="35337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.Attn : Pak Mario dan Pak William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Baker Hughes.</a:t>
          </a:r>
        </a:p>
        <a:p>
          <a:pPr algn="l" rtl="1">
            <a:defRPr sz="1000"/>
          </a:pPr>
          <a:endParaRPr lang="en-US" sz="1000" b="1" i="0" strike="noStrike" baseline="0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endParaRPr lang="en-US" sz="1000" b="1" i="0" strike="noStrike" baseline="0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endParaRPr lang="en-US" sz="1000" b="1" i="0" strike="noStrike" baseline="0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endParaRPr lang="en-US" sz="1000" b="1" i="0" strike="noStrike" baseline="0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51</xdr:row>
      <xdr:rowOff>85725</xdr:rowOff>
    </xdr:from>
    <xdr:to>
      <xdr:col>2</xdr:col>
      <xdr:colOff>228600</xdr:colOff>
      <xdr:row>56</xdr:row>
      <xdr:rowOff>47625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050" y="711517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51</xdr:row>
      <xdr:rowOff>85725</xdr:rowOff>
    </xdr:from>
    <xdr:to>
      <xdr:col>9</xdr:col>
      <xdr:colOff>28575</xdr:colOff>
      <xdr:row>57</xdr:row>
      <xdr:rowOff>133350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2686050" y="7115175"/>
          <a:ext cx="143827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47244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55282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7813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733800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1762125"/>
          <a:ext cx="651510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3819525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58140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819651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27 April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041PMT/DS/2022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050" y="2095500"/>
          <a:ext cx="35337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050" y="711517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686050" y="7115175"/>
          <a:ext cx="143827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471487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55282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7813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3552825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0" y="1762125"/>
          <a:ext cx="651510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/>
        <xdr:cNvSpPr>
          <a:spLocks noChangeArrowheads="1" noChangeShapeType="1" noTextEdit="1"/>
        </xdr:cNvSpPr>
      </xdr:nvSpPr>
      <xdr:spPr bwMode="auto">
        <a:xfrm>
          <a:off x="3819525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358140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19050" y="2095500"/>
          <a:ext cx="35337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050" y="711517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2686050" y="7115175"/>
          <a:ext cx="143827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47244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981450" y="514350"/>
          <a:ext cx="657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9813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162425" y="695325"/>
          <a:ext cx="22193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1762125"/>
          <a:ext cx="638175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4248150" y="2047875"/>
          <a:ext cx="21336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010025" y="2524125"/>
          <a:ext cx="619125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019676" y="2505075"/>
          <a:ext cx="136207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09 May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042PMT/DS/2022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050" y="2095500"/>
          <a:ext cx="3962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050" y="68961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686050" y="6896100"/>
          <a:ext cx="176212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49149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981450" y="514350"/>
          <a:ext cx="657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9813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3981450" y="695325"/>
          <a:ext cx="24003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0" y="1762125"/>
          <a:ext cx="638175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/>
        <xdr:cNvSpPr>
          <a:spLocks noChangeArrowheads="1" noChangeShapeType="1" noTextEdit="1"/>
        </xdr:cNvSpPr>
      </xdr:nvSpPr>
      <xdr:spPr bwMode="auto">
        <a:xfrm>
          <a:off x="4248150" y="2047875"/>
          <a:ext cx="21336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4010025" y="2524125"/>
          <a:ext cx="619125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19050" y="2095500"/>
          <a:ext cx="3962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050" y="68961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2686050" y="6896100"/>
          <a:ext cx="176212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492442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90512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1336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086100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1762125"/>
          <a:ext cx="586740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3171825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93370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171951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13-May- 2022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043PMT/WS/V/2022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050" y="2095500"/>
          <a:ext cx="28860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050" y="66770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686050" y="6677025"/>
          <a:ext cx="79057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406717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90512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1336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2905125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0" y="1762125"/>
          <a:ext cx="586740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/>
        <xdr:cNvSpPr>
          <a:spLocks noChangeArrowheads="1" noChangeShapeType="1" noTextEdit="1"/>
        </xdr:cNvSpPr>
      </xdr:nvSpPr>
      <xdr:spPr bwMode="auto">
        <a:xfrm>
          <a:off x="3171825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293370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19050" y="2095500"/>
          <a:ext cx="28860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Ade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050" y="66770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2686050" y="6677025"/>
          <a:ext cx="79057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406717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55282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7813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733800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1762125"/>
          <a:ext cx="651510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3819525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58140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819651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23 May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044PMT/DS/2022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050" y="2095500"/>
          <a:ext cx="35337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050" y="687705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686050" y="6877050"/>
          <a:ext cx="143827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471487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55282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7813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3552825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0" y="1762125"/>
          <a:ext cx="651510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/>
        <xdr:cNvSpPr>
          <a:spLocks noChangeArrowheads="1" noChangeShapeType="1" noTextEdit="1"/>
        </xdr:cNvSpPr>
      </xdr:nvSpPr>
      <xdr:spPr bwMode="auto">
        <a:xfrm>
          <a:off x="3819525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358140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19050" y="2095500"/>
          <a:ext cx="35337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050" y="687705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2686050" y="6877050"/>
          <a:ext cx="143827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47244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981450" y="514350"/>
          <a:ext cx="657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9813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162425" y="695325"/>
          <a:ext cx="22193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1762125"/>
          <a:ext cx="638175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4248150" y="2047875"/>
          <a:ext cx="21336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010025" y="2524125"/>
          <a:ext cx="619125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5019676" y="2505075"/>
          <a:ext cx="136207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23 May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045PMT/DS/2022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050" y="2095500"/>
          <a:ext cx="3962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050" y="68961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686050" y="6896100"/>
          <a:ext cx="176212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49149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981450" y="514350"/>
          <a:ext cx="657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9813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3981450" y="695325"/>
          <a:ext cx="24003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0" y="1762125"/>
          <a:ext cx="638175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/>
        <xdr:cNvSpPr>
          <a:spLocks noChangeArrowheads="1" noChangeShapeType="1" noTextEdit="1"/>
        </xdr:cNvSpPr>
      </xdr:nvSpPr>
      <xdr:spPr bwMode="auto">
        <a:xfrm>
          <a:off x="4248150" y="2047875"/>
          <a:ext cx="21336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4010025" y="2524125"/>
          <a:ext cx="619125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19050" y="2095500"/>
          <a:ext cx="3962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050" y="68961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2686050" y="6896100"/>
          <a:ext cx="176212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492442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90512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1336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086100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1762125"/>
          <a:ext cx="586740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3171825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93370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171951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27-May- 2022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046PMT/WS/V/2022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050" y="2095500"/>
          <a:ext cx="28860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686050" y="6715125"/>
          <a:ext cx="79057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406717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905125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133600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2905125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0" y="1762125"/>
          <a:ext cx="586740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/>
        <xdr:cNvSpPr>
          <a:spLocks noChangeArrowheads="1" noChangeShapeType="1" noTextEdit="1"/>
        </xdr:cNvSpPr>
      </xdr:nvSpPr>
      <xdr:spPr bwMode="auto">
        <a:xfrm>
          <a:off x="3171825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2933700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19050" y="2095500"/>
          <a:ext cx="2886075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Ade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2686050" y="6715125"/>
          <a:ext cx="79057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406717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333750" y="514350"/>
          <a:ext cx="657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3336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514725" y="695325"/>
          <a:ext cx="22193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1762125"/>
          <a:ext cx="573405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3600450" y="2047875"/>
          <a:ext cx="21336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362325" y="2524125"/>
          <a:ext cx="619125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371976" y="2505075"/>
          <a:ext cx="136207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27 May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047PMT/DS/2022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050" y="2095500"/>
          <a:ext cx="33147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050" y="68961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686050" y="6896100"/>
          <a:ext cx="111442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42672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333750" y="514350"/>
          <a:ext cx="657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3336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3333750" y="695325"/>
          <a:ext cx="24003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0" y="1762125"/>
          <a:ext cx="573405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/>
        <xdr:cNvSpPr>
          <a:spLocks noChangeArrowheads="1" noChangeShapeType="1" noTextEdit="1"/>
        </xdr:cNvSpPr>
      </xdr:nvSpPr>
      <xdr:spPr bwMode="auto">
        <a:xfrm>
          <a:off x="3600450" y="2047875"/>
          <a:ext cx="21336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3362325" y="2524125"/>
          <a:ext cx="619125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19050" y="2095500"/>
          <a:ext cx="33147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050" y="68961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2686050" y="6896100"/>
          <a:ext cx="111442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427672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3718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6003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552825" y="695325"/>
          <a:ext cx="26098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1762125"/>
          <a:ext cx="62388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3638550" y="2047875"/>
          <a:ext cx="249555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4004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638676" y="2505075"/>
          <a:ext cx="151447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25-Aug- 2022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099PMT/BJ/VIII/2022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050" y="2095500"/>
          <a:ext cx="33528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050" y="66770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686050" y="6677025"/>
          <a:ext cx="12573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45339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3718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6003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3371850" y="695325"/>
          <a:ext cx="27336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0" y="1762125"/>
          <a:ext cx="62388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/>
        <xdr:cNvSpPr>
          <a:spLocks noChangeArrowheads="1" noChangeShapeType="1" noTextEdit="1"/>
        </xdr:cNvSpPr>
      </xdr:nvSpPr>
      <xdr:spPr bwMode="auto">
        <a:xfrm>
          <a:off x="3638550" y="2047875"/>
          <a:ext cx="249555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34004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19050" y="2095500"/>
          <a:ext cx="33528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Ridlo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050" y="66770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2686050" y="6677025"/>
          <a:ext cx="12573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45339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333750" y="514350"/>
          <a:ext cx="657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3336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514725" y="695325"/>
          <a:ext cx="22193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1762125"/>
          <a:ext cx="573405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3600450" y="2047875"/>
          <a:ext cx="21336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362325" y="2524125"/>
          <a:ext cx="619125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371976" y="2505075"/>
          <a:ext cx="136207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25 Agustus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100PMT/DS/2022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050" y="2095500"/>
          <a:ext cx="33147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050" y="68961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686050" y="6896100"/>
          <a:ext cx="111442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42672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333750" y="514350"/>
          <a:ext cx="6572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3336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3333750" y="695325"/>
          <a:ext cx="24003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0" y="1762125"/>
          <a:ext cx="573405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/>
        <xdr:cNvSpPr>
          <a:spLocks noChangeArrowheads="1" noChangeShapeType="1" noTextEdit="1"/>
        </xdr:cNvSpPr>
      </xdr:nvSpPr>
      <xdr:spPr bwMode="auto">
        <a:xfrm>
          <a:off x="3600450" y="2047875"/>
          <a:ext cx="21336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3362325" y="2524125"/>
          <a:ext cx="619125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19050" y="2095500"/>
          <a:ext cx="33147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37</xdr:row>
      <xdr:rowOff>85725</xdr:rowOff>
    </xdr:from>
    <xdr:to>
      <xdr:col>2</xdr:col>
      <xdr:colOff>228600</xdr:colOff>
      <xdr:row>42</xdr:row>
      <xdr:rowOff>47625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050" y="6896100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37</xdr:row>
      <xdr:rowOff>85725</xdr:rowOff>
    </xdr:from>
    <xdr:to>
      <xdr:col>9</xdr:col>
      <xdr:colOff>28575</xdr:colOff>
      <xdr:row>43</xdr:row>
      <xdr:rowOff>133350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2686050" y="6896100"/>
          <a:ext cx="111442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28575</xdr:colOff>
      <xdr:row>13</xdr:row>
      <xdr:rowOff>133350</xdr:rowOff>
    </xdr:from>
    <xdr:to>
      <xdr:col>10</xdr:col>
      <xdr:colOff>142875</xdr:colOff>
      <xdr:row>16</xdr:row>
      <xdr:rowOff>28575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4276725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40042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48627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14-Jan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005/PMT/DS/I/2022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321945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/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Ridlo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40042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48627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24-Jan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006/PMT/WS/I/2022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321945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/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Ade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40042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48627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27-Jan 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007/PMT/WS/I/2022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321945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/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Ade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40042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48627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02-Feb2022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008/PMT/DS/I/2022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33</xdr:row>
      <xdr:rowOff>85725</xdr:rowOff>
    </xdr:from>
    <xdr:to>
      <xdr:col>2</xdr:col>
      <xdr:colOff>228600</xdr:colOff>
      <xdr:row>38</xdr:row>
      <xdr:rowOff>47625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33</xdr:row>
      <xdr:rowOff>85725</xdr:rowOff>
    </xdr:from>
    <xdr:to>
      <xdr:col>9</xdr:col>
      <xdr:colOff>28575</xdr:colOff>
      <xdr:row>39</xdr:row>
      <xdr:rowOff>133350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321945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/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33</xdr:row>
      <xdr:rowOff>85725</xdr:rowOff>
    </xdr:from>
    <xdr:to>
      <xdr:col>2</xdr:col>
      <xdr:colOff>228600</xdr:colOff>
      <xdr:row>38</xdr:row>
      <xdr:rowOff>47625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33</xdr:row>
      <xdr:rowOff>85725</xdr:rowOff>
    </xdr:from>
    <xdr:to>
      <xdr:col>9</xdr:col>
      <xdr:colOff>28575</xdr:colOff>
      <xdr:row>39</xdr:row>
      <xdr:rowOff>133350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3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180975</xdr:colOff>
      <xdr:row>3</xdr:row>
      <xdr:rowOff>114300</xdr:rowOff>
    </xdr:from>
    <xdr:to>
      <xdr:col>11</xdr:col>
      <xdr:colOff>857250</xdr:colOff>
      <xdr:row>9</xdr:row>
      <xdr:rowOff>47625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400425" y="695325"/>
          <a:ext cx="2705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6" name="WordArt 5"/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10</xdr:col>
      <xdr:colOff>123826</xdr:colOff>
      <xdr:row>13</xdr:row>
      <xdr:rowOff>152400</xdr:rowOff>
    </xdr:from>
    <xdr:to>
      <xdr:col>11</xdr:col>
      <xdr:colOff>847726</xdr:colOff>
      <xdr:row>17</xdr:row>
      <xdr:rowOff>66675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486276" y="2505075"/>
          <a:ext cx="1609725" cy="56197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02-Feb-2022</a:t>
          </a:r>
        </a:p>
        <a:p>
          <a:pPr algn="l" rtl="1">
            <a:defRPr sz="1000"/>
          </a:pPr>
          <a:r>
            <a:rPr lang="en-US" sz="900" b="0" i="0" strike="noStrike" baseline="0">
              <a:solidFill>
                <a:srgbClr val="000000"/>
              </a:solidFill>
              <a:latin typeface="Arial"/>
              <a:cs typeface="Arial"/>
            </a:rPr>
            <a:t>009/PMT/DS/I/2022</a:t>
          </a:r>
          <a:endParaRPr lang="en-U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Kepada</a:t>
          </a:r>
          <a:r>
            <a:rPr lang="id-ID" sz="1100" b="1" i="0" strike="noStrike">
              <a:solidFill>
                <a:srgbClr val="000000"/>
              </a:solidFill>
              <a:latin typeface="Arial Narrow"/>
            </a:rPr>
            <a:t>:</a:t>
          </a:r>
        </a:p>
        <a:p>
          <a:pPr algn="l" rtl="1">
            <a:defRPr sz="1000"/>
          </a:pPr>
          <a:r>
            <a:rPr lang="en-US" sz="1100" b="1" i="0" strike="noStrike">
              <a:solidFill>
                <a:srgbClr val="000000"/>
              </a:solidFill>
              <a:latin typeface="Arial Narrow"/>
            </a:rPr>
            <a:t> Pak</a:t>
          </a:r>
          <a:r>
            <a:rPr lang="en-US" sz="1100" b="1" i="0" strike="noStrike" baseline="0">
              <a:solidFill>
                <a:srgbClr val="000000"/>
              </a:solidFill>
              <a:latin typeface="Arial Narrow"/>
            </a:rPr>
            <a:t> Readyas / Pak Ade</a:t>
          </a:r>
          <a:endParaRPr lang="en-US" sz="1100" b="1" i="0" strike="noStrike">
            <a:solidFill>
              <a:srgbClr val="000000"/>
            </a:solidFill>
            <a:latin typeface="Arial Narrow"/>
          </a:endParaRPr>
        </a:p>
        <a:p>
          <a:pPr algn="l" rtl="1">
            <a:defRPr sz="1000"/>
          </a:pPr>
          <a:r>
            <a:rPr lang="id-ID" sz="1100" b="1" i="0" strike="noStrike" baseline="0">
              <a:solidFill>
                <a:srgbClr val="000000"/>
              </a:solidFill>
              <a:latin typeface="Arial Narrow"/>
            </a:rPr>
            <a:t> </a:t>
          </a:r>
          <a:endParaRPr lang="en-US" sz="1000" b="1" i="0" strike="noStrike">
            <a:solidFill>
              <a:srgbClr val="000000"/>
            </a:solidFill>
            <a:latin typeface="Arial Narrow"/>
          </a:endParaRP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3</xdr:col>
      <xdr:colOff>38100</xdr:colOff>
      <xdr:row>2</xdr:row>
      <xdr:rowOff>95250</xdr:rowOff>
    </xdr:from>
    <xdr:to>
      <xdr:col>9</xdr:col>
      <xdr:colOff>219075</xdr:colOff>
      <xdr:row>3</xdr:row>
      <xdr:rowOff>114300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219450" y="514350"/>
          <a:ext cx="7620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6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lnSpc>
              <a:spcPts val="800"/>
            </a:lnSpc>
            <a:defRPr sz="1000"/>
          </a:pPr>
          <a:endParaRPr lang="en-US" sz="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9525</xdr:colOff>
      <xdr:row>0</xdr:row>
      <xdr:rowOff>123825</xdr:rowOff>
    </xdr:from>
    <xdr:to>
      <xdr:col>10</xdr:col>
      <xdr:colOff>419100</xdr:colOff>
      <xdr:row>2</xdr:row>
      <xdr:rowOff>47625</xdr:rowOff>
    </xdr:to>
    <xdr:sp macro="" textlink="">
      <xdr:nvSpPr>
        <xdr:cNvPr id="14" name="WordArt 2"/>
        <xdr:cNvSpPr>
          <a:spLocks noChangeArrowheads="1" noChangeShapeType="1" noTextEdit="1"/>
        </xdr:cNvSpPr>
      </xdr:nvSpPr>
      <xdr:spPr bwMode="auto">
        <a:xfrm>
          <a:off x="2333625" y="123825"/>
          <a:ext cx="2447925" cy="342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800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Tunggal</a:t>
          </a:r>
          <a:r>
            <a:rPr lang="en-US" sz="1800" kern="10" spc="0" baseline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000080"/>
              </a:solidFill>
              <a:effectLst/>
              <a:latin typeface="Times New Roman"/>
              <a:cs typeface="Times New Roman"/>
            </a:rPr>
            <a:t> Mandiri Sukses </a:t>
          </a:r>
          <a:endParaRPr lang="en-US" sz="1800" kern="10" spc="0">
            <a:ln w="9525">
              <a:solidFill>
                <a:srgbClr val="000080"/>
              </a:solidFill>
              <a:round/>
              <a:headEnd/>
              <a:tailEnd/>
            </a:ln>
            <a:solidFill>
              <a:srgbClr val="000080"/>
            </a:solidFill>
            <a:effectLst/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3</xdr:row>
      <xdr:rowOff>114300</xdr:rowOff>
    </xdr:from>
    <xdr:to>
      <xdr:col>11</xdr:col>
      <xdr:colOff>800100</xdr:colOff>
      <xdr:row>9</xdr:row>
      <xdr:rowOff>47625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3219450" y="695325"/>
          <a:ext cx="28289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1000" b="0" i="0" u="none" strike="noStrike">
              <a:latin typeface="+mn-lt"/>
              <a:ea typeface="+mn-ea"/>
              <a:cs typeface="+mn-cs"/>
            </a:rPr>
            <a:t>Jl.PLN</a:t>
          </a:r>
          <a:r>
            <a:rPr lang="en-US" sz="1000" b="0" i="0" u="none" strike="noStrike" baseline="0">
              <a:latin typeface="+mn-lt"/>
              <a:ea typeface="+mn-ea"/>
              <a:cs typeface="+mn-cs"/>
            </a:rPr>
            <a:t> Tropicana</a:t>
          </a:r>
          <a:r>
            <a:rPr lang="en-US" sz="1000" b="0" i="0" u="none" strike="noStrike">
              <a:latin typeface="+mn-lt"/>
              <a:ea typeface="+mn-ea"/>
              <a:cs typeface="+mn-cs"/>
            </a:rPr>
            <a:t>No 99,Rt 016,Tangerang</a:t>
          </a:r>
          <a:r>
            <a:rPr lang="en-US" sz="800"/>
            <a:t> </a:t>
          </a:r>
          <a:endParaRPr lang="en-US" sz="1000" b="0" i="0" u="none" strike="noStrike"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Banten</a:t>
          </a: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- Indonesia</a:t>
          </a: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Phone : 62-8111752509</a:t>
          </a:r>
        </a:p>
        <a:p>
          <a:pPr algn="r" rtl="1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r" rtl="1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 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152400</xdr:rowOff>
    </xdr:from>
    <xdr:to>
      <xdr:col>11</xdr:col>
      <xdr:colOff>1524000</xdr:colOff>
      <xdr:row>9</xdr:row>
      <xdr:rowOff>152400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0" y="1762125"/>
          <a:ext cx="618172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11</xdr:row>
      <xdr:rowOff>114300</xdr:rowOff>
    </xdr:from>
    <xdr:to>
      <xdr:col>11</xdr:col>
      <xdr:colOff>828675</xdr:colOff>
      <xdr:row>13</xdr:row>
      <xdr:rowOff>66675</xdr:rowOff>
    </xdr:to>
    <xdr:sp macro="" textlink="">
      <xdr:nvSpPr>
        <xdr:cNvPr id="17" name="WordArt 5"/>
        <xdr:cNvSpPr>
          <a:spLocks noChangeArrowheads="1" noChangeShapeType="1" noTextEdit="1"/>
        </xdr:cNvSpPr>
      </xdr:nvSpPr>
      <xdr:spPr bwMode="auto">
        <a:xfrm>
          <a:off x="3486150" y="2047875"/>
          <a:ext cx="2590800" cy="3714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n-US" sz="20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3300"/>
            </a:solidFill>
            <a:effectLst/>
            <a:latin typeface="Tahoma"/>
            <a:cs typeface="Tahoma"/>
          </a:endParaRPr>
        </a:p>
      </xdr:txBody>
    </xdr:sp>
    <xdr:clientData/>
  </xdr:twoCellAnchor>
  <xdr:twoCellAnchor>
    <xdr:from>
      <xdr:col>8</xdr:col>
      <xdr:colOff>28575</xdr:colOff>
      <xdr:row>14</xdr:row>
      <xdr:rowOff>9525</xdr:rowOff>
    </xdr:from>
    <xdr:to>
      <xdr:col>9</xdr:col>
      <xdr:colOff>209550</xdr:colOff>
      <xdr:row>16</xdr:row>
      <xdr:rowOff>76200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3248025" y="2524125"/>
          <a:ext cx="723900" cy="390525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DATE </a:t>
          </a:r>
        </a:p>
        <a:p>
          <a:pPr algn="l" rtl="1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/>
              <a:cs typeface="Arial"/>
            </a:rPr>
            <a:t>REF.NO</a:t>
          </a: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>
    <xdr:from>
      <xdr:col>0</xdr:col>
      <xdr:colOff>19050</xdr:colOff>
      <xdr:row>12</xdr:row>
      <xdr:rowOff>0</xdr:rowOff>
    </xdr:from>
    <xdr:to>
      <xdr:col>6</xdr:col>
      <xdr:colOff>466725</xdr:colOff>
      <xdr:row>18</xdr:row>
      <xdr:rowOff>828675</xdr:rowOff>
    </xdr:to>
    <xdr:sp macro="" textlink="">
      <xdr:nvSpPr>
        <xdr:cNvPr id="19" name="Text Box 8"/>
        <xdr:cNvSpPr txBox="1">
          <a:spLocks noChangeArrowheads="1"/>
        </xdr:cNvSpPr>
      </xdr:nvSpPr>
      <xdr:spPr bwMode="auto">
        <a:xfrm>
          <a:off x="19050" y="2095500"/>
          <a:ext cx="3200400" cy="1266825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2004" rIns="0" bIns="0" anchor="t" upright="1"/>
        <a:lstStyle/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Attn :</a:t>
          </a:r>
        </a:p>
        <a:p>
          <a:pPr algn="l" rtl="1">
            <a:defRPr sz="1000"/>
          </a:pPr>
          <a:r>
            <a:rPr lang="en-US" sz="1000" b="1" i="0" strike="noStrike" baseline="0">
              <a:solidFill>
                <a:srgbClr val="000000"/>
              </a:solidFill>
              <a:latin typeface="Arial Narrow"/>
            </a:rPr>
            <a:t>Pak Mario Dan Pak William</a:t>
          </a:r>
        </a:p>
      </xdr:txBody>
    </xdr:sp>
    <xdr:clientData/>
  </xdr:twoCellAnchor>
  <xdr:twoCellAnchor>
    <xdr:from>
      <xdr:col>0</xdr:col>
      <xdr:colOff>19050</xdr:colOff>
      <xdr:row>36</xdr:row>
      <xdr:rowOff>85725</xdr:rowOff>
    </xdr:from>
    <xdr:to>
      <xdr:col>2</xdr:col>
      <xdr:colOff>228600</xdr:colOff>
      <xdr:row>41</xdr:row>
      <xdr:rowOff>47625</xdr:rowOff>
    </xdr:to>
    <xdr:sp macro="" textlink="">
      <xdr:nvSpPr>
        <xdr:cNvPr id="20" name="Text Box 9"/>
        <xdr:cNvSpPr txBox="1">
          <a:spLocks noChangeArrowheads="1"/>
        </xdr:cNvSpPr>
      </xdr:nvSpPr>
      <xdr:spPr bwMode="auto">
        <a:xfrm>
          <a:off x="19050" y="6715125"/>
          <a:ext cx="25336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1. Price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2.Term Of Payment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3. Validity 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4. Delivery Time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5. Note</a:t>
          </a:r>
        </a:p>
      </xdr:txBody>
    </xdr:sp>
    <xdr:clientData/>
  </xdr:twoCellAnchor>
  <xdr:twoCellAnchor>
    <xdr:from>
      <xdr:col>2</xdr:col>
      <xdr:colOff>361950</xdr:colOff>
      <xdr:row>36</xdr:row>
      <xdr:rowOff>85725</xdr:rowOff>
    </xdr:from>
    <xdr:to>
      <xdr:col>9</xdr:col>
      <xdr:colOff>28575</xdr:colOff>
      <xdr:row>42</xdr:row>
      <xdr:rowOff>133350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2686050" y="6715125"/>
          <a:ext cx="1104900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 Rupiah,,Exclude Bapeten Permit, Exclude TAX VAT 10%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50% on Purchasing Order,50% After Hand Over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7 Days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1 Week after PO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Installation Guarentee 3 Months</a:t>
          </a: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19050</xdr:colOff>
      <xdr:row>13</xdr:row>
      <xdr:rowOff>133350</xdr:rowOff>
    </xdr:from>
    <xdr:to>
      <xdr:col>10</xdr:col>
      <xdr:colOff>133350</xdr:colOff>
      <xdr:row>16</xdr:row>
      <xdr:rowOff>28575</xdr:rowOff>
    </xdr:to>
    <xdr:sp macro="" textlink="">
      <xdr:nvSpPr>
        <xdr:cNvPr id="22" name="Text Box 12"/>
        <xdr:cNvSpPr txBox="1">
          <a:spLocks noChangeArrowheads="1"/>
        </xdr:cNvSpPr>
      </xdr:nvSpPr>
      <xdr:spPr bwMode="auto">
        <a:xfrm>
          <a:off x="4381500" y="2486025"/>
          <a:ext cx="114300" cy="381000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.tunggalmadirisukses@gmail.com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sales.tunggalmadirisukses@gmail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sales.tunggalmadirisukses@gmail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sales.tunggalmadirisukses@gmail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sales.tunggalmadirisukses@gmail.co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sales.tunggalmadirisukses@gmail.com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sales.tunggalmadirisukses@gmail.com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sales.tunggalmadirisukses@gmail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sales.tunggalmadirisukses@gmail.com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sales.tunggalmadirisukses@gmail.com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mailto:sales.tunggalmadirisukses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les.tunggalmadirisukses@gmail.com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mailto:sales.tunggalmadirisukses@gmail.com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mailto:sales.tunggalmadirisukses@gmail.com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mailto:sales.tunggalmadirisukses@gmail.com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mailto:sales.tunggalmadirisukses@gmail.com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mailto:sales.tunggalmadirisukses@gmail.com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mailto:sales.tunggalmadirisukses@gmail.com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mailto:sales.tunggalmadirisukses@gmail.com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mailto:sales.tunggalmadirisukses@gmail.com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8.xml"/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mailto:sales.tunggalmadirisukses@gmail.com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9.xml"/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mailto:sales.tunggalmadirisukses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ales.tunggalmadirisukses@gmail.com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0.xml"/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mailto:sales.tunggalmadirisukses@gmail.com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1.xml"/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mailto:sales.tunggalmadirisukses@gmail.com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2.xml"/><Relationship Id="rId2" Type="http://schemas.openxmlformats.org/officeDocument/2006/relationships/printerSettings" Target="../printerSettings/printerSettings32.bin"/><Relationship Id="rId1" Type="http://schemas.openxmlformats.org/officeDocument/2006/relationships/hyperlink" Target="mailto:sales.tunggalmadirisukses@gmail.com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mailto:sales.tunggalmadirisukses@gmail.com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4.xml"/><Relationship Id="rId2" Type="http://schemas.openxmlformats.org/officeDocument/2006/relationships/printerSettings" Target="../printerSettings/printerSettings34.bin"/><Relationship Id="rId1" Type="http://schemas.openxmlformats.org/officeDocument/2006/relationships/hyperlink" Target="mailto:sales.tunggalmadirisukses@gmail.com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5.xml"/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mailto:sales.tunggalmadirisukses@gmail.com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6.xml"/><Relationship Id="rId2" Type="http://schemas.openxmlformats.org/officeDocument/2006/relationships/printerSettings" Target="../printerSettings/printerSettings36.bin"/><Relationship Id="rId1" Type="http://schemas.openxmlformats.org/officeDocument/2006/relationships/hyperlink" Target="mailto:sales.tunggalmadirisukses@gmail.com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7.xml"/><Relationship Id="rId2" Type="http://schemas.openxmlformats.org/officeDocument/2006/relationships/printerSettings" Target="../printerSettings/printerSettings37.bin"/><Relationship Id="rId1" Type="http://schemas.openxmlformats.org/officeDocument/2006/relationships/hyperlink" Target="mailto:sales.tunggalmadirisukses@gmail.com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8.xml"/><Relationship Id="rId2" Type="http://schemas.openxmlformats.org/officeDocument/2006/relationships/printerSettings" Target="../printerSettings/printerSettings38.bin"/><Relationship Id="rId1" Type="http://schemas.openxmlformats.org/officeDocument/2006/relationships/hyperlink" Target="mailto:sales.tunggalmadirisukses@gmail.com" TargetMode="Externa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9.xml"/><Relationship Id="rId2" Type="http://schemas.openxmlformats.org/officeDocument/2006/relationships/printerSettings" Target="../printerSettings/printerSettings39.bin"/><Relationship Id="rId1" Type="http://schemas.openxmlformats.org/officeDocument/2006/relationships/hyperlink" Target="mailto:sales.tunggalmadirisukses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ales.tunggalmadirisukses@gmail.com" TargetMode="Externa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0.xml"/><Relationship Id="rId2" Type="http://schemas.openxmlformats.org/officeDocument/2006/relationships/printerSettings" Target="../printerSettings/printerSettings40.bin"/><Relationship Id="rId1" Type="http://schemas.openxmlformats.org/officeDocument/2006/relationships/hyperlink" Target="mailto:sales.tunggalmadirisukses@gmail.com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1.xml"/><Relationship Id="rId2" Type="http://schemas.openxmlformats.org/officeDocument/2006/relationships/printerSettings" Target="../printerSettings/printerSettings41.bin"/><Relationship Id="rId1" Type="http://schemas.openxmlformats.org/officeDocument/2006/relationships/hyperlink" Target="mailto:sales.tunggalmadirisukses@gmail.com" TargetMode="Externa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2.xml"/><Relationship Id="rId2" Type="http://schemas.openxmlformats.org/officeDocument/2006/relationships/printerSettings" Target="../printerSettings/printerSettings42.bin"/><Relationship Id="rId1" Type="http://schemas.openxmlformats.org/officeDocument/2006/relationships/hyperlink" Target="mailto:sales.tunggalmadirisukses@gmail.com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3.xml"/><Relationship Id="rId2" Type="http://schemas.openxmlformats.org/officeDocument/2006/relationships/printerSettings" Target="../printerSettings/printerSettings43.bin"/><Relationship Id="rId1" Type="http://schemas.openxmlformats.org/officeDocument/2006/relationships/hyperlink" Target="mailto:sales.tunggalmadirisukses@gmail.com" TargetMode="Externa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4.xml"/><Relationship Id="rId2" Type="http://schemas.openxmlformats.org/officeDocument/2006/relationships/printerSettings" Target="../printerSettings/printerSettings44.bin"/><Relationship Id="rId1" Type="http://schemas.openxmlformats.org/officeDocument/2006/relationships/hyperlink" Target="mailto:sales.tunggalmadirisukses@gmail.com" TargetMode="Externa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5.xml"/><Relationship Id="rId2" Type="http://schemas.openxmlformats.org/officeDocument/2006/relationships/printerSettings" Target="../printerSettings/printerSettings45.bin"/><Relationship Id="rId1" Type="http://schemas.openxmlformats.org/officeDocument/2006/relationships/hyperlink" Target="mailto:sales.tunggalmadirisukses@gmail.com" TargetMode="Externa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6.xml"/><Relationship Id="rId2" Type="http://schemas.openxmlformats.org/officeDocument/2006/relationships/printerSettings" Target="../printerSettings/printerSettings46.bin"/><Relationship Id="rId1" Type="http://schemas.openxmlformats.org/officeDocument/2006/relationships/hyperlink" Target="mailto:sales.tunggalmadirisukses@gmail.com" TargetMode="Externa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7.xml"/><Relationship Id="rId2" Type="http://schemas.openxmlformats.org/officeDocument/2006/relationships/printerSettings" Target="../printerSettings/printerSettings47.bin"/><Relationship Id="rId1" Type="http://schemas.openxmlformats.org/officeDocument/2006/relationships/hyperlink" Target="mailto:sales.tunggalmadirisukses@gmail.com" TargetMode="Externa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8.xml"/><Relationship Id="rId2" Type="http://schemas.openxmlformats.org/officeDocument/2006/relationships/printerSettings" Target="../printerSettings/printerSettings48.bin"/><Relationship Id="rId1" Type="http://schemas.openxmlformats.org/officeDocument/2006/relationships/hyperlink" Target="mailto:sales.tunggalmadirisukses@gmail.com" TargetMode="Externa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9.xml"/><Relationship Id="rId2" Type="http://schemas.openxmlformats.org/officeDocument/2006/relationships/printerSettings" Target="../printerSettings/printerSettings49.bin"/><Relationship Id="rId1" Type="http://schemas.openxmlformats.org/officeDocument/2006/relationships/hyperlink" Target="mailto:sales.tunggalmadirisukses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ales.tunggalmadirisukses@g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sales.tunggalmadirisukses@gmail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sales.tunggalmadirisukses@gmail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sales.tunggalmadirisukses@gmail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sales.tunggalmadirisukse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44"/>
  <sheetViews>
    <sheetView workbookViewId="0">
      <selection activeCell="I1" sqref="I1"/>
    </sheetView>
  </sheetViews>
  <sheetFormatPr defaultRowHeight="12.75"/>
  <cols>
    <col min="1" max="1" width="4.7109375" customWidth="1"/>
    <col min="2" max="2" width="30.140625" customWidth="1"/>
    <col min="3" max="3" width="13.42578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>
      <c r="K4" s="2"/>
      <c r="L4" s="2"/>
    </row>
    <row r="5" spans="2:12" ht="13.5">
      <c r="F5" s="3"/>
      <c r="G5" s="4"/>
      <c r="H5" s="4"/>
      <c r="I5" s="3"/>
      <c r="J5" s="4"/>
      <c r="K5" s="5"/>
      <c r="L5" s="6"/>
    </row>
    <row r="6" spans="2:12" ht="13.5">
      <c r="F6" s="7"/>
      <c r="G6" s="8"/>
      <c r="H6" s="8"/>
      <c r="I6" s="7"/>
      <c r="J6" s="8"/>
      <c r="K6" s="9"/>
      <c r="L6" s="10"/>
    </row>
    <row r="7" spans="2:12" ht="13.5">
      <c r="F7" s="7"/>
      <c r="G7" s="8"/>
      <c r="H7" s="8"/>
      <c r="I7" s="7"/>
      <c r="J7" s="8"/>
      <c r="K7" s="9"/>
      <c r="L7" s="10"/>
    </row>
    <row r="8" spans="2:12" ht="13.5">
      <c r="F8" s="11" t="s">
        <v>0</v>
      </c>
      <c r="G8" s="12"/>
      <c r="H8" s="13"/>
      <c r="I8" s="14"/>
      <c r="J8" s="12"/>
      <c r="K8" s="13"/>
      <c r="L8" s="15"/>
    </row>
    <row r="9" spans="2:12" ht="13.5">
      <c r="F9" s="16"/>
      <c r="G9" s="17"/>
      <c r="H9" s="17"/>
      <c r="I9" s="18"/>
      <c r="J9" s="19" t="s">
        <v>1</v>
      </c>
      <c r="K9" s="20"/>
      <c r="L9" s="21"/>
    </row>
    <row r="13" spans="2:12" ht="20.25">
      <c r="J13" s="22" t="s">
        <v>2</v>
      </c>
      <c r="K13" s="22"/>
      <c r="L13" s="22"/>
    </row>
    <row r="19" spans="1:13" ht="15.75">
      <c r="I19" s="140" t="s">
        <v>18</v>
      </c>
      <c r="J19" s="140"/>
      <c r="K19" s="140"/>
      <c r="L19" s="140"/>
    </row>
    <row r="20" spans="1:13" ht="25.5">
      <c r="A20" s="23" t="s">
        <v>3</v>
      </c>
      <c r="B20" s="141" t="s">
        <v>4</v>
      </c>
      <c r="C20" s="142"/>
      <c r="D20" s="142"/>
      <c r="E20" s="142"/>
      <c r="F20" s="142"/>
      <c r="G20" s="24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>
      <c r="A21" s="29"/>
      <c r="B21" s="143" t="s">
        <v>19</v>
      </c>
      <c r="C21" s="144"/>
      <c r="D21" s="144"/>
      <c r="E21" s="144"/>
      <c r="F21" s="144"/>
      <c r="G21" s="30"/>
      <c r="H21" s="31"/>
      <c r="I21" s="32"/>
      <c r="J21" s="33"/>
      <c r="K21" s="34"/>
      <c r="L21" s="35"/>
    </row>
    <row r="22" spans="1:13" ht="15.75">
      <c r="A22" s="36"/>
      <c r="B22" s="37" t="s">
        <v>20</v>
      </c>
      <c r="C22" s="38"/>
      <c r="D22" s="38"/>
      <c r="E22" s="38"/>
      <c r="F22" s="38"/>
      <c r="G22" s="38"/>
      <c r="H22" s="39"/>
      <c r="I22" s="32"/>
      <c r="J22" s="33"/>
      <c r="K22" s="34"/>
      <c r="L22" s="35"/>
    </row>
    <row r="23" spans="1:13" ht="15.75">
      <c r="A23" s="36"/>
      <c r="B23" s="37"/>
      <c r="C23" s="38"/>
      <c r="D23" s="38"/>
      <c r="E23" s="38"/>
      <c r="F23" s="38"/>
      <c r="G23" s="38"/>
      <c r="H23" s="39"/>
      <c r="I23" s="32"/>
      <c r="J23" s="33"/>
      <c r="K23" s="34"/>
      <c r="L23" s="35"/>
    </row>
    <row r="24" spans="1:13" ht="15.75">
      <c r="A24" s="36">
        <v>1</v>
      </c>
      <c r="B24" s="43" t="s">
        <v>21</v>
      </c>
      <c r="C24" s="38"/>
      <c r="D24" s="38"/>
      <c r="E24" s="38"/>
      <c r="F24" s="38"/>
      <c r="G24" s="38"/>
      <c r="H24" s="39"/>
      <c r="I24" s="32">
        <v>4</v>
      </c>
      <c r="J24" s="33" t="s">
        <v>6</v>
      </c>
      <c r="K24" s="34">
        <v>1200000</v>
      </c>
      <c r="L24" s="35">
        <f>I24*K24</f>
        <v>4800000</v>
      </c>
      <c r="M24" s="35"/>
    </row>
    <row r="25" spans="1:13" ht="15.75">
      <c r="A25" s="36">
        <v>2</v>
      </c>
      <c r="B25" s="43" t="s">
        <v>22</v>
      </c>
      <c r="C25" s="38"/>
      <c r="D25" s="38"/>
      <c r="E25" s="30"/>
      <c r="F25" s="38"/>
      <c r="G25" s="38"/>
      <c r="H25" s="39"/>
      <c r="I25" s="32">
        <v>4</v>
      </c>
      <c r="J25" s="33" t="s">
        <v>6</v>
      </c>
      <c r="K25" s="34">
        <v>1200000</v>
      </c>
      <c r="L25" s="35">
        <f t="shared" ref="L25" si="0">I25*K25</f>
        <v>4800000</v>
      </c>
      <c r="M25" s="42"/>
    </row>
    <row r="26" spans="1:13" ht="15.75">
      <c r="A26" s="36"/>
      <c r="B26" s="43"/>
      <c r="C26" s="30"/>
      <c r="D26" s="30"/>
      <c r="E26" s="30"/>
      <c r="F26" s="38"/>
      <c r="G26" s="38"/>
      <c r="H26" s="39"/>
      <c r="I26" s="32"/>
      <c r="J26" s="33"/>
      <c r="K26" s="34"/>
      <c r="L26" s="35"/>
    </row>
    <row r="27" spans="1:13" ht="15.75">
      <c r="A27" s="44"/>
      <c r="B27" s="43"/>
      <c r="C27" s="38"/>
      <c r="D27" s="38"/>
      <c r="E27" s="38"/>
      <c r="F27" s="38"/>
      <c r="G27" s="38"/>
      <c r="H27" s="39"/>
      <c r="I27" s="32"/>
      <c r="J27" s="33"/>
      <c r="K27" s="34"/>
      <c r="L27" s="35"/>
    </row>
    <row r="28" spans="1:13" ht="15.75">
      <c r="A28" s="36"/>
      <c r="B28" s="43"/>
      <c r="C28" s="38"/>
      <c r="D28" s="38"/>
      <c r="E28" s="45"/>
      <c r="F28" s="38"/>
      <c r="G28" s="38"/>
      <c r="H28" s="39"/>
      <c r="I28" s="32"/>
      <c r="J28" s="33"/>
      <c r="K28" s="34"/>
      <c r="L28" s="35"/>
    </row>
    <row r="29" spans="1:13" ht="15.75">
      <c r="A29" s="36"/>
      <c r="B29" s="43"/>
      <c r="C29" s="38"/>
      <c r="D29" s="38"/>
      <c r="E29" s="38"/>
      <c r="F29" s="38"/>
      <c r="G29" s="38"/>
      <c r="H29" s="39"/>
      <c r="I29" s="32"/>
      <c r="J29" s="33"/>
      <c r="K29" s="34"/>
      <c r="L29" s="35"/>
    </row>
    <row r="30" spans="1:13" ht="15.75">
      <c r="A30" s="36"/>
      <c r="B30" s="43"/>
      <c r="C30" s="38"/>
      <c r="D30" s="38"/>
      <c r="E30" s="38"/>
      <c r="F30" s="38"/>
      <c r="G30" s="38"/>
      <c r="H30" s="39"/>
      <c r="I30" s="32"/>
      <c r="J30" s="33"/>
      <c r="K30" s="34"/>
      <c r="L30" s="35"/>
    </row>
    <row r="31" spans="1:13" ht="14.25">
      <c r="A31" s="36"/>
      <c r="B31" s="40"/>
      <c r="C31" s="38"/>
      <c r="D31" s="38"/>
      <c r="E31" s="38"/>
      <c r="F31" s="38"/>
      <c r="G31" s="38"/>
      <c r="H31" s="39"/>
      <c r="I31" s="32"/>
      <c r="J31" s="33"/>
      <c r="K31" s="34"/>
      <c r="L31" s="35"/>
    </row>
    <row r="32" spans="1:13">
      <c r="A32" s="29"/>
      <c r="B32" s="40"/>
      <c r="C32" s="41"/>
      <c r="D32" s="41"/>
      <c r="E32" s="41"/>
      <c r="F32" s="41"/>
      <c r="G32" s="41"/>
      <c r="H32" s="46"/>
      <c r="I32" s="32"/>
      <c r="J32" s="33"/>
      <c r="K32" s="34"/>
      <c r="L32" s="35"/>
    </row>
    <row r="33" spans="1:14">
      <c r="A33" s="47"/>
      <c r="B33" s="48"/>
      <c r="C33" s="48"/>
      <c r="D33" s="48"/>
      <c r="E33" s="48"/>
      <c r="F33" s="48"/>
      <c r="G33" s="48"/>
      <c r="H33" s="48"/>
      <c r="I33" s="47" t="s">
        <v>9</v>
      </c>
      <c r="J33" s="48"/>
      <c r="K33" s="48"/>
      <c r="L33" s="49">
        <f>SUM(L21:L32)</f>
        <v>9600000</v>
      </c>
      <c r="N33" s="50"/>
    </row>
    <row r="34" spans="1:14">
      <c r="A34" s="47"/>
      <c r="B34" s="48"/>
      <c r="C34" s="48"/>
      <c r="D34" s="48"/>
      <c r="E34" s="48"/>
      <c r="F34" s="48" t="s">
        <v>10</v>
      </c>
      <c r="G34" s="48"/>
      <c r="H34" s="48"/>
      <c r="I34" s="47"/>
      <c r="J34" s="48"/>
      <c r="K34" s="48"/>
      <c r="L34" s="51"/>
      <c r="N34" s="52"/>
    </row>
    <row r="35" spans="1:14">
      <c r="A35" s="47"/>
      <c r="B35" s="48"/>
      <c r="C35" s="48" t="s">
        <v>11</v>
      </c>
      <c r="D35" s="48"/>
      <c r="E35" s="48"/>
      <c r="F35" s="48"/>
      <c r="G35" s="48"/>
      <c r="H35" s="48"/>
      <c r="I35" s="47" t="s">
        <v>12</v>
      </c>
      <c r="J35" s="48"/>
      <c r="K35" s="48"/>
      <c r="L35" s="49">
        <f>L33-L34</f>
        <v>9600000</v>
      </c>
      <c r="N35" s="52"/>
    </row>
    <row r="36" spans="1:14" ht="13.5">
      <c r="B36" s="53"/>
      <c r="I36" s="54"/>
      <c r="J36" s="54"/>
      <c r="K36" s="55"/>
      <c r="L36" s="56"/>
      <c r="N36" s="57"/>
    </row>
    <row r="37" spans="1:14">
      <c r="A37" s="58" t="s">
        <v>13</v>
      </c>
      <c r="B37" s="58"/>
      <c r="C37" s="58"/>
      <c r="D37" s="58"/>
      <c r="E37" s="58"/>
      <c r="F37" s="58"/>
      <c r="G37" s="58"/>
      <c r="H37" s="58"/>
      <c r="I37" s="58"/>
      <c r="J37" s="59"/>
      <c r="K37" s="60" t="s">
        <v>14</v>
      </c>
      <c r="L37" s="60"/>
      <c r="N37" s="61"/>
    </row>
    <row r="38" spans="1:14">
      <c r="B38" s="62"/>
      <c r="I38" s="59"/>
      <c r="J38" s="59"/>
      <c r="K38" s="60" t="s">
        <v>15</v>
      </c>
      <c r="L38" s="60"/>
      <c r="N38" s="63"/>
    </row>
    <row r="39" spans="1:14">
      <c r="B39" s="62"/>
      <c r="K39" s="64"/>
      <c r="L39" s="64"/>
      <c r="N39" s="61"/>
    </row>
    <row r="40" spans="1:14">
      <c r="B40" s="62"/>
      <c r="K40" s="65"/>
      <c r="L40" s="65"/>
    </row>
    <row r="41" spans="1:14" ht="13.5">
      <c r="A41" s="66"/>
      <c r="B41" s="67"/>
      <c r="C41" s="68"/>
      <c r="D41" s="68"/>
      <c r="E41" s="68"/>
      <c r="F41" s="68"/>
      <c r="G41" s="68"/>
      <c r="H41" s="69"/>
      <c r="I41" s="69"/>
      <c r="J41" s="69"/>
      <c r="K41" s="65"/>
      <c r="L41" s="65"/>
    </row>
    <row r="42" spans="1:14">
      <c r="K42" s="65" t="s">
        <v>16</v>
      </c>
      <c r="L42" s="65"/>
    </row>
    <row r="43" spans="1:14">
      <c r="A43" s="70"/>
      <c r="B43" s="70"/>
      <c r="C43" s="70"/>
      <c r="D43" s="70"/>
      <c r="K43" s="71" t="s">
        <v>17</v>
      </c>
      <c r="L43" s="71"/>
    </row>
    <row r="44" spans="1:14">
      <c r="B44" s="72"/>
      <c r="C44" s="72"/>
      <c r="D44" s="72"/>
      <c r="E44" s="72"/>
      <c r="F44" s="72"/>
      <c r="G44" s="72"/>
      <c r="H44" s="72"/>
    </row>
  </sheetData>
  <mergeCells count="3">
    <mergeCell ref="I19:L19"/>
    <mergeCell ref="B20:F20"/>
    <mergeCell ref="B21:F21"/>
  </mergeCells>
  <hyperlinks>
    <hyperlink ref="J9" r:id="rId1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N43"/>
  <sheetViews>
    <sheetView workbookViewId="0">
      <selection activeCell="C23" sqref="C23"/>
    </sheetView>
  </sheetViews>
  <sheetFormatPr defaultRowHeight="12.75"/>
  <cols>
    <col min="1" max="1" width="4.7109375" customWidth="1"/>
    <col min="2" max="2" width="30.140625" customWidth="1"/>
    <col min="3" max="3" width="15.710937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1.85546875" customWidth="1"/>
    <col min="12" max="12" width="14" customWidth="1"/>
    <col min="14" max="14" width="14.42578125" bestFit="1" customWidth="1"/>
  </cols>
  <sheetData>
    <row r="2" spans="2:12" ht="2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>
      <c r="K4" s="2"/>
      <c r="L4" s="2"/>
    </row>
    <row r="5" spans="2:12" ht="13.5">
      <c r="F5" s="3"/>
      <c r="G5" s="4"/>
      <c r="H5" s="4"/>
      <c r="I5" s="3"/>
      <c r="J5" s="4"/>
      <c r="K5" s="5"/>
      <c r="L5" s="6"/>
    </row>
    <row r="6" spans="2:12" ht="13.5">
      <c r="F6" s="7"/>
      <c r="G6" s="8"/>
      <c r="H6" s="8"/>
      <c r="I6" s="7"/>
      <c r="J6" s="8"/>
      <c r="K6" s="9"/>
      <c r="L6" s="10"/>
    </row>
    <row r="7" spans="2:12" ht="13.5">
      <c r="F7" s="7"/>
      <c r="G7" s="8"/>
      <c r="H7" s="8"/>
      <c r="I7" s="7"/>
      <c r="J7" s="8"/>
      <c r="K7" s="9"/>
      <c r="L7" s="10"/>
    </row>
    <row r="8" spans="2:12" ht="13.5">
      <c r="F8" s="11" t="s">
        <v>0</v>
      </c>
      <c r="G8" s="12"/>
      <c r="H8" s="13"/>
      <c r="I8" s="14"/>
      <c r="J8" s="12"/>
      <c r="K8" s="13"/>
      <c r="L8" s="15"/>
    </row>
    <row r="9" spans="2:12" ht="13.5">
      <c r="F9" s="16"/>
      <c r="G9" s="17"/>
      <c r="H9" s="17"/>
      <c r="I9" s="18"/>
      <c r="J9" s="19" t="s">
        <v>1</v>
      </c>
      <c r="K9" s="20"/>
      <c r="L9" s="21"/>
    </row>
    <row r="13" spans="2:12" ht="20.25">
      <c r="J13" s="22" t="s">
        <v>2</v>
      </c>
      <c r="K13" s="22"/>
      <c r="L13" s="22"/>
    </row>
    <row r="19" spans="1:14" ht="15.75">
      <c r="I19" s="140" t="s">
        <v>52</v>
      </c>
      <c r="J19" s="140"/>
      <c r="K19" s="140"/>
      <c r="L19" s="140"/>
    </row>
    <row r="20" spans="1:14" ht="25.5">
      <c r="A20" s="23" t="s">
        <v>3</v>
      </c>
      <c r="B20" s="141" t="s">
        <v>4</v>
      </c>
      <c r="C20" s="142"/>
      <c r="D20" s="142"/>
      <c r="E20" s="142"/>
      <c r="F20" s="142"/>
      <c r="G20" s="92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>
      <c r="A21" s="29"/>
      <c r="B21" s="143" t="s">
        <v>51</v>
      </c>
      <c r="C21" s="144"/>
      <c r="D21" s="144"/>
      <c r="E21" s="144"/>
      <c r="F21" s="144"/>
      <c r="G21" s="81"/>
      <c r="H21" s="31"/>
      <c r="I21" s="87"/>
      <c r="J21" s="88"/>
      <c r="K21" s="89"/>
      <c r="L21" s="90"/>
    </row>
    <row r="22" spans="1:14" ht="15.75">
      <c r="A22" s="36"/>
      <c r="B22" s="37"/>
      <c r="C22" s="83"/>
      <c r="D22" s="83"/>
      <c r="E22" s="83"/>
      <c r="F22" s="83"/>
      <c r="G22" s="83"/>
      <c r="H22" s="39"/>
      <c r="I22" s="87"/>
      <c r="J22" s="88"/>
      <c r="K22" s="89"/>
      <c r="L22" s="90"/>
    </row>
    <row r="23" spans="1:14" ht="14.25">
      <c r="A23" s="75">
        <v>1</v>
      </c>
      <c r="B23" s="94" t="s">
        <v>49</v>
      </c>
      <c r="C23" s="95"/>
      <c r="D23" s="95"/>
      <c r="E23" s="95"/>
      <c r="F23" s="95"/>
      <c r="G23" s="83"/>
      <c r="H23" s="39"/>
      <c r="I23" s="87">
        <v>1</v>
      </c>
      <c r="J23" s="88" t="s">
        <v>6</v>
      </c>
      <c r="K23" s="89">
        <v>750000</v>
      </c>
      <c r="L23" s="90">
        <f>I23*K23</f>
        <v>750000</v>
      </c>
      <c r="M23" s="90"/>
    </row>
    <row r="24" spans="1:14" ht="14.25">
      <c r="A24" s="36">
        <v>2</v>
      </c>
      <c r="B24" s="94" t="s">
        <v>50</v>
      </c>
      <c r="C24" s="95"/>
      <c r="D24" s="95"/>
      <c r="E24" s="95"/>
      <c r="F24" s="95"/>
      <c r="G24" s="83"/>
      <c r="H24" s="39"/>
      <c r="I24" s="87">
        <v>1</v>
      </c>
      <c r="J24" s="88" t="s">
        <v>6</v>
      </c>
      <c r="K24" s="89">
        <v>500000</v>
      </c>
      <c r="L24" s="90">
        <f>I24*K24</f>
        <v>500000</v>
      </c>
      <c r="M24" s="42"/>
    </row>
    <row r="25" spans="1:14" ht="15.75">
      <c r="A25" s="36"/>
      <c r="B25" s="43"/>
      <c r="C25" s="81"/>
      <c r="D25" s="81"/>
      <c r="E25" s="81"/>
      <c r="F25" s="83"/>
      <c r="G25" s="83"/>
      <c r="H25" s="39"/>
      <c r="I25" s="87"/>
      <c r="J25" s="88"/>
      <c r="K25" s="89"/>
      <c r="L25" s="90"/>
    </row>
    <row r="26" spans="1:14" ht="15.75">
      <c r="A26" s="36"/>
      <c r="B26" s="43"/>
      <c r="C26" s="83"/>
      <c r="D26" s="83"/>
      <c r="E26" s="83"/>
      <c r="F26" s="83"/>
      <c r="G26" s="83"/>
      <c r="H26" s="39"/>
      <c r="I26" s="87"/>
      <c r="J26" s="88"/>
      <c r="K26" s="89"/>
      <c r="L26" s="90"/>
    </row>
    <row r="27" spans="1:14" ht="15.75">
      <c r="A27" s="36"/>
      <c r="B27" s="43"/>
      <c r="C27" s="83"/>
      <c r="D27" s="83"/>
      <c r="E27" s="45"/>
      <c r="F27" s="83"/>
      <c r="G27" s="83"/>
      <c r="H27" s="39"/>
      <c r="I27" s="87"/>
      <c r="J27" s="88"/>
      <c r="K27" s="89"/>
      <c r="L27" s="90"/>
    </row>
    <row r="28" spans="1:14" ht="15.75">
      <c r="A28" s="36"/>
      <c r="B28" s="43"/>
      <c r="C28" s="83"/>
      <c r="D28" s="83"/>
      <c r="E28" s="83"/>
      <c r="F28" s="83"/>
      <c r="G28" s="83"/>
      <c r="H28" s="39"/>
      <c r="I28" s="87"/>
      <c r="J28" s="88"/>
      <c r="K28" s="89"/>
      <c r="L28" s="90"/>
    </row>
    <row r="29" spans="1:14" ht="15.75">
      <c r="A29" s="36"/>
      <c r="B29" s="43"/>
      <c r="C29" s="83"/>
      <c r="D29" s="83"/>
      <c r="E29" s="83"/>
      <c r="F29" s="83"/>
      <c r="G29" s="83"/>
      <c r="H29" s="39"/>
      <c r="I29" s="87"/>
      <c r="J29" s="88"/>
      <c r="K29" s="89"/>
      <c r="L29" s="90"/>
    </row>
    <row r="30" spans="1:14" ht="14.25">
      <c r="A30" s="36"/>
      <c r="B30" s="84"/>
      <c r="C30" s="83"/>
      <c r="D30" s="83"/>
      <c r="E30" s="83"/>
      <c r="F30" s="83"/>
      <c r="G30" s="83"/>
      <c r="H30" s="39"/>
      <c r="I30" s="87"/>
      <c r="J30" s="88"/>
      <c r="K30" s="89"/>
      <c r="L30" s="90"/>
    </row>
    <row r="31" spans="1:14">
      <c r="A31" s="29"/>
      <c r="B31" s="84"/>
      <c r="C31" s="41"/>
      <c r="D31" s="41"/>
      <c r="E31" s="41"/>
      <c r="F31" s="41"/>
      <c r="G31" s="41"/>
      <c r="H31" s="46"/>
      <c r="I31" s="87"/>
      <c r="J31" s="88"/>
      <c r="K31" s="89"/>
      <c r="L31" s="90"/>
    </row>
    <row r="32" spans="1:14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1250000</v>
      </c>
      <c r="N32" s="50"/>
    </row>
    <row r="33" spans="1:14">
      <c r="A33" s="47"/>
      <c r="B33" s="48"/>
      <c r="C33" s="48"/>
      <c r="D33" s="48"/>
      <c r="E33" s="48"/>
      <c r="F33" s="48" t="s">
        <v>10</v>
      </c>
      <c r="G33" s="48"/>
      <c r="H33" s="48"/>
      <c r="I33" s="47"/>
      <c r="J33" s="48"/>
      <c r="K33" s="48"/>
      <c r="L33" s="51"/>
      <c r="N33" s="52"/>
    </row>
    <row r="34" spans="1:14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1250000</v>
      </c>
      <c r="N34" s="52"/>
    </row>
    <row r="35" spans="1:14" ht="13.5">
      <c r="B35" s="53"/>
      <c r="I35" s="54"/>
      <c r="J35" s="54"/>
      <c r="K35" s="55"/>
      <c r="L35" s="56"/>
      <c r="N35" s="57"/>
    </row>
    <row r="36" spans="1:14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>
      <c r="B37" s="62"/>
      <c r="I37" s="59"/>
      <c r="J37" s="59"/>
      <c r="K37" s="60" t="s">
        <v>15</v>
      </c>
      <c r="L37" s="60"/>
      <c r="N37" s="63"/>
    </row>
    <row r="38" spans="1:14">
      <c r="B38" s="62"/>
      <c r="K38" s="64"/>
      <c r="L38" s="64"/>
      <c r="N38" s="61"/>
    </row>
    <row r="39" spans="1:14">
      <c r="B39" s="62"/>
      <c r="K39" s="65"/>
      <c r="L39" s="65"/>
    </row>
    <row r="40" spans="1:14" ht="13.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>
      <c r="K41" s="65" t="s">
        <v>16</v>
      </c>
      <c r="L41" s="65"/>
    </row>
    <row r="42" spans="1:14">
      <c r="A42" s="70"/>
      <c r="B42" s="70"/>
      <c r="C42" s="70"/>
      <c r="D42" s="70"/>
      <c r="K42" s="71" t="s">
        <v>17</v>
      </c>
      <c r="L42" s="71"/>
    </row>
    <row r="43" spans="1:14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>
  <dimension ref="A2:N43"/>
  <sheetViews>
    <sheetView topLeftCell="A13" workbookViewId="0">
      <selection activeCell="I28" sqref="I28"/>
    </sheetView>
  </sheetViews>
  <sheetFormatPr defaultRowHeight="12.75"/>
  <cols>
    <col min="1" max="1" width="4.7109375" customWidth="1"/>
    <col min="2" max="2" width="30.140625" customWidth="1"/>
    <col min="3" max="3" width="1.1406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>
      <c r="K4" s="2"/>
      <c r="L4" s="2"/>
    </row>
    <row r="5" spans="2:12" ht="13.5">
      <c r="F5" s="3"/>
      <c r="G5" s="4"/>
      <c r="H5" s="4"/>
      <c r="I5" s="3"/>
      <c r="J5" s="4"/>
      <c r="K5" s="5"/>
      <c r="L5" s="6"/>
    </row>
    <row r="6" spans="2:12" ht="13.5">
      <c r="F6" s="7"/>
      <c r="G6" s="8"/>
      <c r="H6" s="8"/>
      <c r="I6" s="7"/>
      <c r="J6" s="8"/>
      <c r="K6" s="9"/>
      <c r="L6" s="10"/>
    </row>
    <row r="7" spans="2:12" ht="13.5">
      <c r="F7" s="7"/>
      <c r="G7" s="8"/>
      <c r="H7" s="8"/>
      <c r="I7" s="7"/>
      <c r="J7" s="8"/>
      <c r="K7" s="9"/>
      <c r="L7" s="10"/>
    </row>
    <row r="8" spans="2:12" ht="13.5">
      <c r="F8" s="11" t="s">
        <v>0</v>
      </c>
      <c r="G8" s="12"/>
      <c r="H8" s="13"/>
      <c r="I8" s="14"/>
      <c r="J8" s="12"/>
      <c r="K8" s="13"/>
      <c r="L8" s="15"/>
    </row>
    <row r="9" spans="2:12" ht="13.5">
      <c r="F9" s="16"/>
      <c r="G9" s="17"/>
      <c r="H9" s="17"/>
      <c r="I9" s="18"/>
      <c r="J9" s="19" t="s">
        <v>1</v>
      </c>
      <c r="K9" s="20"/>
      <c r="L9" s="21"/>
    </row>
    <row r="13" spans="2:12" ht="20.25">
      <c r="J13" s="22" t="s">
        <v>2</v>
      </c>
      <c r="K13" s="22"/>
      <c r="L13" s="22"/>
    </row>
    <row r="19" spans="1:14" ht="15.75">
      <c r="I19" s="140" t="s">
        <v>53</v>
      </c>
      <c r="J19" s="140"/>
      <c r="K19" s="140"/>
      <c r="L19" s="140"/>
    </row>
    <row r="20" spans="1:14" ht="25.5">
      <c r="A20" s="23" t="s">
        <v>3</v>
      </c>
      <c r="B20" s="141" t="s">
        <v>4</v>
      </c>
      <c r="C20" s="142"/>
      <c r="D20" s="142"/>
      <c r="E20" s="142"/>
      <c r="F20" s="142"/>
      <c r="G20" s="93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>
      <c r="A21" s="29"/>
      <c r="B21" s="143" t="s">
        <v>54</v>
      </c>
      <c r="C21" s="144"/>
      <c r="D21" s="144"/>
      <c r="E21" s="144"/>
      <c r="F21" s="144"/>
      <c r="G21" s="81"/>
      <c r="H21" s="31"/>
      <c r="I21" s="87"/>
      <c r="J21" s="88"/>
      <c r="K21" s="89"/>
      <c r="L21" s="90"/>
    </row>
    <row r="22" spans="1:14" ht="15.75">
      <c r="A22" s="36"/>
      <c r="B22" s="37"/>
      <c r="C22" s="83"/>
      <c r="D22" s="83"/>
      <c r="E22" s="83"/>
      <c r="F22" s="83"/>
      <c r="G22" s="83"/>
      <c r="H22" s="39"/>
      <c r="I22" s="87"/>
      <c r="J22" s="88"/>
      <c r="K22" s="89"/>
      <c r="L22" s="90"/>
    </row>
    <row r="23" spans="1:14" ht="15.75">
      <c r="A23" s="36">
        <v>1</v>
      </c>
      <c r="B23" s="43" t="s">
        <v>21</v>
      </c>
      <c r="C23" s="83"/>
      <c r="D23" s="83"/>
      <c r="E23" s="83"/>
      <c r="F23" s="83"/>
      <c r="G23" s="83"/>
      <c r="H23" s="39"/>
      <c r="I23" s="87">
        <v>2</v>
      </c>
      <c r="J23" s="88" t="s">
        <v>6</v>
      </c>
      <c r="K23" s="89">
        <v>1200000</v>
      </c>
      <c r="L23" s="90">
        <f>I23*K23</f>
        <v>2400000</v>
      </c>
      <c r="M23" s="90"/>
    </row>
    <row r="24" spans="1:14" ht="15.75">
      <c r="A24" s="36">
        <v>2</v>
      </c>
      <c r="B24" s="43" t="s">
        <v>22</v>
      </c>
      <c r="C24" s="83"/>
      <c r="D24" s="83"/>
      <c r="E24" s="81"/>
      <c r="F24" s="83"/>
      <c r="G24" s="83"/>
      <c r="H24" s="39"/>
      <c r="I24" s="87">
        <v>2</v>
      </c>
      <c r="J24" s="88" t="s">
        <v>6</v>
      </c>
      <c r="K24" s="89">
        <v>1200000</v>
      </c>
      <c r="L24" s="90">
        <f t="shared" ref="L24" si="0">I24*K24</f>
        <v>2400000</v>
      </c>
      <c r="M24" s="42"/>
    </row>
    <row r="25" spans="1:14" ht="15.75">
      <c r="A25" s="36"/>
      <c r="B25" s="43"/>
      <c r="C25" s="81"/>
      <c r="D25" s="81"/>
      <c r="E25" s="81"/>
      <c r="F25" s="83"/>
      <c r="G25" s="83"/>
      <c r="H25" s="39"/>
      <c r="I25" s="87"/>
      <c r="J25" s="88"/>
      <c r="K25" s="89"/>
      <c r="L25" s="90"/>
    </row>
    <row r="26" spans="1:14" ht="15.75">
      <c r="A26" s="44"/>
      <c r="B26" s="43"/>
      <c r="C26" s="83"/>
      <c r="D26" s="83"/>
      <c r="E26" s="83"/>
      <c r="F26" s="83"/>
      <c r="G26" s="83"/>
      <c r="H26" s="39"/>
      <c r="I26" s="87"/>
      <c r="J26" s="88"/>
      <c r="K26" s="89"/>
      <c r="L26" s="90"/>
    </row>
    <row r="27" spans="1:14" ht="15.75">
      <c r="A27" s="36"/>
      <c r="B27" s="43"/>
      <c r="C27" s="83"/>
      <c r="D27" s="83"/>
      <c r="E27" s="45"/>
      <c r="F27" s="83"/>
      <c r="G27" s="83"/>
      <c r="H27" s="39"/>
      <c r="I27" s="87"/>
      <c r="J27" s="88"/>
      <c r="K27" s="89"/>
      <c r="L27" s="90"/>
    </row>
    <row r="28" spans="1:14" ht="15.75">
      <c r="A28" s="36"/>
      <c r="B28" s="43"/>
      <c r="C28" s="83"/>
      <c r="D28" s="83"/>
      <c r="E28" s="83"/>
      <c r="F28" s="83"/>
      <c r="G28" s="83"/>
      <c r="H28" s="39"/>
      <c r="I28" s="87"/>
      <c r="J28" s="88"/>
      <c r="K28" s="89"/>
      <c r="L28" s="90"/>
    </row>
    <row r="29" spans="1:14" ht="15.75">
      <c r="A29" s="36"/>
      <c r="B29" s="43"/>
      <c r="C29" s="83"/>
      <c r="D29" s="83"/>
      <c r="E29" s="83"/>
      <c r="F29" s="83"/>
      <c r="G29" s="83"/>
      <c r="H29" s="39"/>
      <c r="I29" s="87"/>
      <c r="J29" s="88"/>
      <c r="K29" s="89"/>
      <c r="L29" s="90"/>
    </row>
    <row r="30" spans="1:14" ht="14.25">
      <c r="A30" s="36"/>
      <c r="B30" s="84"/>
      <c r="C30" s="83"/>
      <c r="D30" s="83"/>
      <c r="E30" s="83"/>
      <c r="F30" s="83"/>
      <c r="G30" s="83"/>
      <c r="H30" s="39"/>
      <c r="I30" s="87"/>
      <c r="J30" s="88"/>
      <c r="K30" s="89"/>
      <c r="L30" s="90"/>
    </row>
    <row r="31" spans="1:14">
      <c r="A31" s="29"/>
      <c r="B31" s="84"/>
      <c r="C31" s="41"/>
      <c r="D31" s="41"/>
      <c r="E31" s="41"/>
      <c r="F31" s="41"/>
      <c r="G31" s="41"/>
      <c r="H31" s="46"/>
      <c r="I31" s="87"/>
      <c r="J31" s="88"/>
      <c r="K31" s="89"/>
      <c r="L31" s="90"/>
    </row>
    <row r="32" spans="1:14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4800000</v>
      </c>
      <c r="N32" s="50"/>
    </row>
    <row r="33" spans="1:14">
      <c r="A33" s="47"/>
      <c r="B33" s="48"/>
      <c r="C33" s="48"/>
      <c r="D33" s="48"/>
      <c r="E33" s="48"/>
      <c r="F33" s="48" t="s">
        <v>10</v>
      </c>
      <c r="G33" s="48"/>
      <c r="H33" s="48"/>
      <c r="I33" s="47"/>
      <c r="J33" s="48"/>
      <c r="K33" s="48"/>
      <c r="L33" s="51"/>
      <c r="N33" s="52"/>
    </row>
    <row r="34" spans="1:14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4800000</v>
      </c>
      <c r="N34" s="52"/>
    </row>
    <row r="35" spans="1:14" ht="13.5">
      <c r="B35" s="53"/>
      <c r="I35" s="54"/>
      <c r="J35" s="54"/>
      <c r="K35" s="55"/>
      <c r="L35" s="56"/>
      <c r="N35" s="57"/>
    </row>
    <row r="36" spans="1:14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>
      <c r="B37" s="62"/>
      <c r="I37" s="59"/>
      <c r="J37" s="59"/>
      <c r="K37" s="60" t="s">
        <v>15</v>
      </c>
      <c r="L37" s="60"/>
      <c r="N37" s="63"/>
    </row>
    <row r="38" spans="1:14">
      <c r="B38" s="62"/>
      <c r="K38" s="64"/>
      <c r="L38" s="64"/>
      <c r="N38" s="61"/>
    </row>
    <row r="39" spans="1:14">
      <c r="B39" s="62"/>
      <c r="K39" s="65"/>
      <c r="L39" s="65"/>
    </row>
    <row r="40" spans="1:14" ht="13.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>
      <c r="K41" s="65" t="s">
        <v>16</v>
      </c>
      <c r="L41" s="65"/>
    </row>
    <row r="42" spans="1:14">
      <c r="A42" s="70"/>
      <c r="B42" s="70"/>
      <c r="C42" s="70"/>
      <c r="D42" s="70"/>
      <c r="K42" s="71" t="s">
        <v>17</v>
      </c>
      <c r="L42" s="71"/>
    </row>
    <row r="43" spans="1:14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>
  <dimension ref="A2:N43"/>
  <sheetViews>
    <sheetView topLeftCell="A13" workbookViewId="0">
      <selection activeCell="I25" sqref="I25"/>
    </sheetView>
  </sheetViews>
  <sheetFormatPr defaultRowHeight="12.75"/>
  <cols>
    <col min="1" max="1" width="4.7109375" customWidth="1"/>
    <col min="2" max="2" width="30.140625" customWidth="1"/>
    <col min="3" max="3" width="1.1406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>
      <c r="K4" s="2"/>
      <c r="L4" s="2"/>
    </row>
    <row r="5" spans="2:12" ht="13.5">
      <c r="F5" s="3"/>
      <c r="G5" s="4"/>
      <c r="H5" s="4"/>
      <c r="I5" s="3"/>
      <c r="J5" s="4"/>
      <c r="K5" s="5"/>
      <c r="L5" s="6"/>
    </row>
    <row r="6" spans="2:12" ht="13.5">
      <c r="F6" s="7"/>
      <c r="G6" s="8"/>
      <c r="H6" s="8"/>
      <c r="I6" s="7"/>
      <c r="J6" s="8"/>
      <c r="K6" s="9"/>
      <c r="L6" s="10"/>
    </row>
    <row r="7" spans="2:12" ht="13.5">
      <c r="F7" s="7"/>
      <c r="G7" s="8"/>
      <c r="H7" s="8"/>
      <c r="I7" s="7"/>
      <c r="J7" s="8"/>
      <c r="K7" s="9"/>
      <c r="L7" s="10"/>
    </row>
    <row r="8" spans="2:12" ht="13.5">
      <c r="F8" s="11" t="s">
        <v>0</v>
      </c>
      <c r="G8" s="12"/>
      <c r="H8" s="13"/>
      <c r="I8" s="14"/>
      <c r="J8" s="12"/>
      <c r="K8" s="13"/>
      <c r="L8" s="15"/>
    </row>
    <row r="9" spans="2:12" ht="13.5">
      <c r="F9" s="16"/>
      <c r="G9" s="17"/>
      <c r="H9" s="17"/>
      <c r="I9" s="18"/>
      <c r="J9" s="19" t="s">
        <v>1</v>
      </c>
      <c r="K9" s="20"/>
      <c r="L9" s="21"/>
    </row>
    <row r="13" spans="2:12" ht="20.25">
      <c r="J13" s="22" t="s">
        <v>2</v>
      </c>
      <c r="K13" s="22"/>
      <c r="L13" s="22"/>
    </row>
    <row r="19" spans="1:14" ht="15.75">
      <c r="I19" s="140" t="s">
        <v>55</v>
      </c>
      <c r="J19" s="140"/>
      <c r="K19" s="140"/>
      <c r="L19" s="140"/>
    </row>
    <row r="20" spans="1:14" ht="25.5">
      <c r="A20" s="23" t="s">
        <v>3</v>
      </c>
      <c r="B20" s="141" t="s">
        <v>4</v>
      </c>
      <c r="C20" s="142"/>
      <c r="D20" s="142"/>
      <c r="E20" s="142"/>
      <c r="F20" s="142"/>
      <c r="G20" s="96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>
      <c r="A21" s="29"/>
      <c r="B21" s="143" t="s">
        <v>56</v>
      </c>
      <c r="C21" s="144"/>
      <c r="D21" s="144"/>
      <c r="E21" s="144"/>
      <c r="F21" s="144"/>
      <c r="G21" s="81"/>
      <c r="H21" s="31"/>
      <c r="I21" s="87"/>
      <c r="J21" s="88"/>
      <c r="K21" s="89"/>
      <c r="L21" s="90"/>
    </row>
    <row r="22" spans="1:14" ht="15.75">
      <c r="A22" s="36"/>
      <c r="B22" s="37"/>
      <c r="C22" s="83"/>
      <c r="D22" s="83"/>
      <c r="E22" s="83"/>
      <c r="F22" s="83"/>
      <c r="G22" s="83"/>
      <c r="H22" s="39"/>
      <c r="I22" s="87"/>
      <c r="J22" s="88"/>
      <c r="K22" s="89"/>
      <c r="L22" s="90"/>
    </row>
    <row r="23" spans="1:14" ht="15.75">
      <c r="A23" s="36">
        <v>1</v>
      </c>
      <c r="B23" s="43" t="s">
        <v>21</v>
      </c>
      <c r="C23" s="83"/>
      <c r="D23" s="83"/>
      <c r="E23" s="83"/>
      <c r="F23" s="83"/>
      <c r="G23" s="83"/>
      <c r="H23" s="39"/>
      <c r="I23" s="87">
        <v>6</v>
      </c>
      <c r="J23" s="88" t="s">
        <v>6</v>
      </c>
      <c r="K23" s="89">
        <v>1200000</v>
      </c>
      <c r="L23" s="90">
        <f>I23*K23</f>
        <v>7200000</v>
      </c>
      <c r="M23" s="90"/>
    </row>
    <row r="24" spans="1:14" ht="15.75">
      <c r="A24" s="36">
        <v>2</v>
      </c>
      <c r="B24" s="43" t="s">
        <v>22</v>
      </c>
      <c r="C24" s="83"/>
      <c r="D24" s="83"/>
      <c r="E24" s="81"/>
      <c r="F24" s="83"/>
      <c r="G24" s="83"/>
      <c r="H24" s="39"/>
      <c r="I24" s="87">
        <v>6</v>
      </c>
      <c r="J24" s="88" t="s">
        <v>6</v>
      </c>
      <c r="K24" s="89">
        <v>1200000</v>
      </c>
      <c r="L24" s="90">
        <f t="shared" ref="L24" si="0">I24*K24</f>
        <v>7200000</v>
      </c>
      <c r="M24" s="42"/>
    </row>
    <row r="25" spans="1:14" ht="15.75">
      <c r="A25" s="36"/>
      <c r="B25" s="43"/>
      <c r="C25" s="81"/>
      <c r="D25" s="81"/>
      <c r="E25" s="81"/>
      <c r="F25" s="83"/>
      <c r="G25" s="83"/>
      <c r="H25" s="39"/>
      <c r="I25" s="87"/>
      <c r="J25" s="88"/>
      <c r="K25" s="89"/>
      <c r="L25" s="90"/>
    </row>
    <row r="26" spans="1:14" ht="15.75">
      <c r="A26" s="44"/>
      <c r="B26" s="43"/>
      <c r="C26" s="83"/>
      <c r="D26" s="83"/>
      <c r="E26" s="83"/>
      <c r="F26" s="83"/>
      <c r="G26" s="83"/>
      <c r="H26" s="39"/>
      <c r="I26" s="87"/>
      <c r="J26" s="88"/>
      <c r="K26" s="89"/>
      <c r="L26" s="90"/>
    </row>
    <row r="27" spans="1:14" ht="15.75">
      <c r="A27" s="36"/>
      <c r="B27" s="43"/>
      <c r="C27" s="83"/>
      <c r="D27" s="83"/>
      <c r="E27" s="45"/>
      <c r="F27" s="83"/>
      <c r="G27" s="83"/>
      <c r="H27" s="39"/>
      <c r="I27" s="87"/>
      <c r="J27" s="88"/>
      <c r="K27" s="89"/>
      <c r="L27" s="90"/>
    </row>
    <row r="28" spans="1:14" ht="15.75">
      <c r="A28" s="36"/>
      <c r="B28" s="43"/>
      <c r="C28" s="83"/>
      <c r="D28" s="83"/>
      <c r="E28" s="83"/>
      <c r="F28" s="83"/>
      <c r="G28" s="83"/>
      <c r="H28" s="39"/>
      <c r="I28" s="87"/>
      <c r="J28" s="88"/>
      <c r="K28" s="89"/>
      <c r="L28" s="90"/>
    </row>
    <row r="29" spans="1:14" ht="15.75">
      <c r="A29" s="36"/>
      <c r="B29" s="43"/>
      <c r="C29" s="83"/>
      <c r="D29" s="83"/>
      <c r="E29" s="83"/>
      <c r="F29" s="83"/>
      <c r="G29" s="83"/>
      <c r="H29" s="39"/>
      <c r="I29" s="87"/>
      <c r="J29" s="88"/>
      <c r="K29" s="89"/>
      <c r="L29" s="90"/>
    </row>
    <row r="30" spans="1:14" ht="14.25">
      <c r="A30" s="36"/>
      <c r="B30" s="84"/>
      <c r="C30" s="83"/>
      <c r="D30" s="83"/>
      <c r="E30" s="83"/>
      <c r="F30" s="83"/>
      <c r="G30" s="83"/>
      <c r="H30" s="39"/>
      <c r="I30" s="87"/>
      <c r="J30" s="88"/>
      <c r="K30" s="89"/>
      <c r="L30" s="90"/>
    </row>
    <row r="31" spans="1:14">
      <c r="A31" s="29"/>
      <c r="B31" s="84"/>
      <c r="C31" s="41"/>
      <c r="D31" s="41"/>
      <c r="E31" s="41"/>
      <c r="F31" s="41"/>
      <c r="G31" s="41"/>
      <c r="H31" s="46"/>
      <c r="I31" s="87"/>
      <c r="J31" s="88"/>
      <c r="K31" s="89"/>
      <c r="L31" s="90"/>
    </row>
    <row r="32" spans="1:14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14400000</v>
      </c>
      <c r="N32" s="50"/>
    </row>
    <row r="33" spans="1:14">
      <c r="A33" s="47"/>
      <c r="B33" s="48"/>
      <c r="C33" s="48"/>
      <c r="D33" s="48"/>
      <c r="E33" s="48"/>
      <c r="F33" s="48" t="s">
        <v>10</v>
      </c>
      <c r="G33" s="48"/>
      <c r="H33" s="48"/>
      <c r="I33" s="47"/>
      <c r="J33" s="48"/>
      <c r="K33" s="48"/>
      <c r="L33" s="51"/>
      <c r="N33" s="52"/>
    </row>
    <row r="34" spans="1:14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14400000</v>
      </c>
      <c r="N34" s="52"/>
    </row>
    <row r="35" spans="1:14" ht="13.5">
      <c r="B35" s="53"/>
      <c r="I35" s="54"/>
      <c r="J35" s="54"/>
      <c r="K35" s="55"/>
      <c r="L35" s="56"/>
      <c r="N35" s="57"/>
    </row>
    <row r="36" spans="1:14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>
      <c r="B37" s="62"/>
      <c r="I37" s="59"/>
      <c r="J37" s="59"/>
      <c r="K37" s="60" t="s">
        <v>15</v>
      </c>
      <c r="L37" s="60"/>
      <c r="N37" s="63"/>
    </row>
    <row r="38" spans="1:14">
      <c r="B38" s="62"/>
      <c r="K38" s="64"/>
      <c r="L38" s="64"/>
      <c r="N38" s="61"/>
    </row>
    <row r="39" spans="1:14">
      <c r="B39" s="62"/>
      <c r="K39" s="65"/>
      <c r="L39" s="65"/>
    </row>
    <row r="40" spans="1:14" ht="13.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>
      <c r="K41" s="65" t="s">
        <v>16</v>
      </c>
      <c r="L41" s="65"/>
    </row>
    <row r="42" spans="1:14">
      <c r="A42" s="70"/>
      <c r="B42" s="70"/>
      <c r="C42" s="70"/>
      <c r="D42" s="70"/>
      <c r="K42" s="71" t="s">
        <v>17</v>
      </c>
      <c r="L42" s="71"/>
    </row>
    <row r="43" spans="1:14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>
  <dimension ref="A2:N43"/>
  <sheetViews>
    <sheetView topLeftCell="A13" workbookViewId="0">
      <selection activeCell="I25" sqref="I25"/>
    </sheetView>
  </sheetViews>
  <sheetFormatPr defaultRowHeight="12.75"/>
  <cols>
    <col min="1" max="1" width="4.7109375" customWidth="1"/>
    <col min="2" max="2" width="30.140625" customWidth="1"/>
    <col min="3" max="3" width="1.1406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>
      <c r="K4" s="2"/>
      <c r="L4" s="2"/>
    </row>
    <row r="5" spans="2:12" ht="13.5">
      <c r="F5" s="3"/>
      <c r="G5" s="4"/>
      <c r="H5" s="4"/>
      <c r="I5" s="3"/>
      <c r="J5" s="4"/>
      <c r="K5" s="5"/>
      <c r="L5" s="6"/>
    </row>
    <row r="6" spans="2:12" ht="13.5">
      <c r="F6" s="7"/>
      <c r="G6" s="8"/>
      <c r="H6" s="8"/>
      <c r="I6" s="7"/>
      <c r="J6" s="8"/>
      <c r="K6" s="9"/>
      <c r="L6" s="10"/>
    </row>
    <row r="7" spans="2:12" ht="13.5">
      <c r="F7" s="7"/>
      <c r="G7" s="8"/>
      <c r="H7" s="8"/>
      <c r="I7" s="7"/>
      <c r="J7" s="8"/>
      <c r="K7" s="9"/>
      <c r="L7" s="10"/>
    </row>
    <row r="8" spans="2:12" ht="13.5">
      <c r="F8" s="11" t="s">
        <v>0</v>
      </c>
      <c r="G8" s="12"/>
      <c r="H8" s="13"/>
      <c r="I8" s="14"/>
      <c r="J8" s="12"/>
      <c r="K8" s="13"/>
      <c r="L8" s="15"/>
    </row>
    <row r="9" spans="2:12" ht="13.5">
      <c r="F9" s="16"/>
      <c r="G9" s="17"/>
      <c r="H9" s="17"/>
      <c r="I9" s="18"/>
      <c r="J9" s="19" t="s">
        <v>1</v>
      </c>
      <c r="K9" s="20"/>
      <c r="L9" s="21"/>
    </row>
    <row r="13" spans="2:12" ht="20.25">
      <c r="J13" s="22" t="s">
        <v>2</v>
      </c>
      <c r="K13" s="22"/>
      <c r="L13" s="22"/>
    </row>
    <row r="19" spans="1:14" ht="15.75">
      <c r="I19" s="140" t="s">
        <v>57</v>
      </c>
      <c r="J19" s="140"/>
      <c r="K19" s="140"/>
      <c r="L19" s="140"/>
    </row>
    <row r="20" spans="1:14" ht="25.5">
      <c r="A20" s="23" t="s">
        <v>3</v>
      </c>
      <c r="B20" s="141" t="s">
        <v>4</v>
      </c>
      <c r="C20" s="142"/>
      <c r="D20" s="142"/>
      <c r="E20" s="142"/>
      <c r="F20" s="142"/>
      <c r="G20" s="97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>
      <c r="A21" s="29"/>
      <c r="B21" s="143" t="s">
        <v>58</v>
      </c>
      <c r="C21" s="144"/>
      <c r="D21" s="144"/>
      <c r="E21" s="144"/>
      <c r="F21" s="144"/>
      <c r="G21" s="81"/>
      <c r="H21" s="31"/>
      <c r="I21" s="87"/>
      <c r="J21" s="88"/>
      <c r="K21" s="89"/>
      <c r="L21" s="90"/>
    </row>
    <row r="22" spans="1:14" ht="15.75">
      <c r="A22" s="36"/>
      <c r="B22" s="37"/>
      <c r="C22" s="83"/>
      <c r="D22" s="83"/>
      <c r="E22" s="83"/>
      <c r="F22" s="83"/>
      <c r="G22" s="83"/>
      <c r="H22" s="39"/>
      <c r="I22" s="87"/>
      <c r="J22" s="88"/>
      <c r="K22" s="89"/>
      <c r="L22" s="90"/>
    </row>
    <row r="23" spans="1:14" ht="15.75">
      <c r="A23" s="36">
        <v>1</v>
      </c>
      <c r="B23" s="43" t="s">
        <v>21</v>
      </c>
      <c r="C23" s="83"/>
      <c r="D23" s="83"/>
      <c r="E23" s="83"/>
      <c r="F23" s="83"/>
      <c r="G23" s="83"/>
      <c r="H23" s="39"/>
      <c r="I23" s="87">
        <v>4</v>
      </c>
      <c r="J23" s="88" t="s">
        <v>6</v>
      </c>
      <c r="K23" s="89">
        <v>1200000</v>
      </c>
      <c r="L23" s="90">
        <f>I23*K23</f>
        <v>4800000</v>
      </c>
      <c r="M23" s="90"/>
    </row>
    <row r="24" spans="1:14" ht="15.75">
      <c r="A24" s="36">
        <v>2</v>
      </c>
      <c r="B24" s="43" t="s">
        <v>22</v>
      </c>
      <c r="C24" s="83"/>
      <c r="D24" s="83"/>
      <c r="E24" s="81"/>
      <c r="F24" s="83"/>
      <c r="G24" s="83"/>
      <c r="H24" s="39"/>
      <c r="I24" s="87">
        <v>4</v>
      </c>
      <c r="J24" s="88" t="s">
        <v>6</v>
      </c>
      <c r="K24" s="89">
        <v>1200000</v>
      </c>
      <c r="L24" s="90">
        <f t="shared" ref="L24" si="0">I24*K24</f>
        <v>4800000</v>
      </c>
      <c r="M24" s="42"/>
    </row>
    <row r="25" spans="1:14" ht="15.75">
      <c r="A25" s="36"/>
      <c r="B25" s="43"/>
      <c r="C25" s="81"/>
      <c r="D25" s="81"/>
      <c r="E25" s="81"/>
      <c r="F25" s="83"/>
      <c r="G25" s="83"/>
      <c r="H25" s="39"/>
      <c r="I25" s="87"/>
      <c r="J25" s="88"/>
      <c r="K25" s="89"/>
      <c r="L25" s="90"/>
    </row>
    <row r="26" spans="1:14" ht="15.75">
      <c r="A26" s="44"/>
      <c r="B26" s="43"/>
      <c r="C26" s="83"/>
      <c r="D26" s="83"/>
      <c r="E26" s="83"/>
      <c r="F26" s="83"/>
      <c r="G26" s="83"/>
      <c r="H26" s="39"/>
      <c r="I26" s="87"/>
      <c r="J26" s="88"/>
      <c r="K26" s="89"/>
      <c r="L26" s="90"/>
    </row>
    <row r="27" spans="1:14" ht="15.75">
      <c r="A27" s="36"/>
      <c r="B27" s="43"/>
      <c r="C27" s="83"/>
      <c r="D27" s="83"/>
      <c r="E27" s="45"/>
      <c r="F27" s="83"/>
      <c r="G27" s="83"/>
      <c r="H27" s="39"/>
      <c r="I27" s="87"/>
      <c r="J27" s="88"/>
      <c r="K27" s="89"/>
      <c r="L27" s="90"/>
    </row>
    <row r="28" spans="1:14" ht="15.75">
      <c r="A28" s="36"/>
      <c r="B28" s="43"/>
      <c r="C28" s="83"/>
      <c r="D28" s="83"/>
      <c r="E28" s="83"/>
      <c r="F28" s="83"/>
      <c r="G28" s="83"/>
      <c r="H28" s="39"/>
      <c r="I28" s="87"/>
      <c r="J28" s="88"/>
      <c r="K28" s="89"/>
      <c r="L28" s="90"/>
    </row>
    <row r="29" spans="1:14" ht="15.75">
      <c r="A29" s="36"/>
      <c r="B29" s="43"/>
      <c r="C29" s="83"/>
      <c r="D29" s="83"/>
      <c r="E29" s="83"/>
      <c r="F29" s="83"/>
      <c r="G29" s="83"/>
      <c r="H29" s="39"/>
      <c r="I29" s="87"/>
      <c r="J29" s="88"/>
      <c r="K29" s="89"/>
      <c r="L29" s="90"/>
    </row>
    <row r="30" spans="1:14" ht="14.25">
      <c r="A30" s="36"/>
      <c r="B30" s="84"/>
      <c r="C30" s="83"/>
      <c r="D30" s="83"/>
      <c r="E30" s="83"/>
      <c r="F30" s="83"/>
      <c r="G30" s="83"/>
      <c r="H30" s="39"/>
      <c r="I30" s="87"/>
      <c r="J30" s="88"/>
      <c r="K30" s="89"/>
      <c r="L30" s="90"/>
    </row>
    <row r="31" spans="1:14">
      <c r="A31" s="29"/>
      <c r="B31" s="84"/>
      <c r="C31" s="41"/>
      <c r="D31" s="41"/>
      <c r="E31" s="41"/>
      <c r="F31" s="41"/>
      <c r="G31" s="41"/>
      <c r="H31" s="46"/>
      <c r="I31" s="87"/>
      <c r="J31" s="88"/>
      <c r="K31" s="89"/>
      <c r="L31" s="90"/>
    </row>
    <row r="32" spans="1:14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9600000</v>
      </c>
      <c r="N32" s="50"/>
    </row>
    <row r="33" spans="1:14">
      <c r="A33" s="47"/>
      <c r="B33" s="48"/>
      <c r="C33" s="48"/>
      <c r="D33" s="48"/>
      <c r="E33" s="48"/>
      <c r="F33" s="48" t="s">
        <v>10</v>
      </c>
      <c r="G33" s="48"/>
      <c r="H33" s="48"/>
      <c r="I33" s="47"/>
      <c r="J33" s="48"/>
      <c r="K33" s="48"/>
      <c r="L33" s="51"/>
      <c r="N33" s="52"/>
    </row>
    <row r="34" spans="1:14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9600000</v>
      </c>
      <c r="N34" s="52"/>
    </row>
    <row r="35" spans="1:14" ht="13.5">
      <c r="B35" s="53"/>
      <c r="I35" s="54"/>
      <c r="J35" s="54"/>
      <c r="K35" s="55"/>
      <c r="L35" s="56"/>
      <c r="N35" s="57"/>
    </row>
    <row r="36" spans="1:14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>
      <c r="B37" s="62"/>
      <c r="I37" s="59"/>
      <c r="J37" s="59"/>
      <c r="K37" s="60" t="s">
        <v>15</v>
      </c>
      <c r="L37" s="60"/>
      <c r="N37" s="63"/>
    </row>
    <row r="38" spans="1:14">
      <c r="B38" s="62"/>
      <c r="K38" s="64"/>
      <c r="L38" s="64"/>
      <c r="N38" s="61"/>
    </row>
    <row r="39" spans="1:14">
      <c r="B39" s="62"/>
      <c r="K39" s="65"/>
      <c r="L39" s="65"/>
    </row>
    <row r="40" spans="1:14" ht="13.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>
      <c r="K41" s="65" t="s">
        <v>16</v>
      </c>
      <c r="L41" s="65"/>
    </row>
    <row r="42" spans="1:14">
      <c r="A42" s="70"/>
      <c r="B42" s="70"/>
      <c r="C42" s="70"/>
      <c r="D42" s="70"/>
      <c r="K42" s="71" t="s">
        <v>17</v>
      </c>
      <c r="L42" s="71"/>
    </row>
    <row r="43" spans="1:14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>
  <dimension ref="A2:N43"/>
  <sheetViews>
    <sheetView topLeftCell="A13" workbookViewId="0">
      <selection activeCell="B23" sqref="B23:B24"/>
    </sheetView>
  </sheetViews>
  <sheetFormatPr defaultRowHeight="12.75"/>
  <cols>
    <col min="1" max="1" width="4.7109375" customWidth="1"/>
    <col min="2" max="2" width="30.140625" customWidth="1"/>
    <col min="3" max="3" width="1.1406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>
      <c r="K4" s="2"/>
      <c r="L4" s="2"/>
    </row>
    <row r="5" spans="2:12" ht="13.5">
      <c r="F5" s="3"/>
      <c r="G5" s="4"/>
      <c r="H5" s="4"/>
      <c r="I5" s="3"/>
      <c r="J5" s="4"/>
      <c r="K5" s="5"/>
      <c r="L5" s="6"/>
    </row>
    <row r="6" spans="2:12" ht="13.5">
      <c r="F6" s="7"/>
      <c r="G6" s="8"/>
      <c r="H6" s="8"/>
      <c r="I6" s="7"/>
      <c r="J6" s="8"/>
      <c r="K6" s="9"/>
      <c r="L6" s="10"/>
    </row>
    <row r="7" spans="2:12" ht="13.5">
      <c r="F7" s="7"/>
      <c r="G7" s="8"/>
      <c r="H7" s="8"/>
      <c r="I7" s="7"/>
      <c r="J7" s="8"/>
      <c r="K7" s="9"/>
      <c r="L7" s="10"/>
    </row>
    <row r="8" spans="2:12" ht="13.5">
      <c r="F8" s="11" t="s">
        <v>0</v>
      </c>
      <c r="G8" s="12"/>
      <c r="H8" s="13"/>
      <c r="I8" s="14"/>
      <c r="J8" s="12"/>
      <c r="K8" s="13"/>
      <c r="L8" s="15"/>
    </row>
    <row r="9" spans="2:12" ht="13.5">
      <c r="F9" s="16"/>
      <c r="G9" s="17"/>
      <c r="H9" s="17"/>
      <c r="I9" s="18"/>
      <c r="J9" s="19" t="s">
        <v>1</v>
      </c>
      <c r="K9" s="20"/>
      <c r="L9" s="21"/>
    </row>
    <row r="13" spans="2:12" ht="20.25">
      <c r="J13" s="22" t="s">
        <v>2</v>
      </c>
      <c r="K13" s="22"/>
      <c r="L13" s="22"/>
    </row>
    <row r="19" spans="1:14" ht="15.75">
      <c r="I19" s="140" t="s">
        <v>59</v>
      </c>
      <c r="J19" s="140"/>
      <c r="K19" s="140"/>
      <c r="L19" s="140"/>
    </row>
    <row r="20" spans="1:14" ht="25.5">
      <c r="A20" s="23" t="s">
        <v>3</v>
      </c>
      <c r="B20" s="141" t="s">
        <v>4</v>
      </c>
      <c r="C20" s="142"/>
      <c r="D20" s="142"/>
      <c r="E20" s="142"/>
      <c r="F20" s="142"/>
      <c r="G20" s="98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>
      <c r="A21" s="29"/>
      <c r="B21" s="143" t="s">
        <v>60</v>
      </c>
      <c r="C21" s="144"/>
      <c r="D21" s="144"/>
      <c r="E21" s="144"/>
      <c r="F21" s="144"/>
      <c r="G21" s="81"/>
      <c r="H21" s="31"/>
      <c r="I21" s="87"/>
      <c r="J21" s="88"/>
      <c r="K21" s="89"/>
      <c r="L21" s="90"/>
    </row>
    <row r="22" spans="1:14" ht="15.75">
      <c r="A22" s="36"/>
      <c r="B22" s="37"/>
      <c r="C22" s="83"/>
      <c r="D22" s="83"/>
      <c r="E22" s="83"/>
      <c r="F22" s="83"/>
      <c r="G22" s="83"/>
      <c r="H22" s="39"/>
      <c r="I22" s="87"/>
      <c r="J22" s="88"/>
      <c r="K22" s="89"/>
      <c r="L22" s="90"/>
    </row>
    <row r="23" spans="1:14" ht="15.75">
      <c r="A23" s="36">
        <v>1</v>
      </c>
      <c r="B23" s="43" t="s">
        <v>21</v>
      </c>
      <c r="C23" s="83"/>
      <c r="D23" s="83"/>
      <c r="E23" s="83"/>
      <c r="F23" s="83"/>
      <c r="G23" s="83"/>
      <c r="H23" s="39"/>
      <c r="I23" s="87">
        <v>4</v>
      </c>
      <c r="J23" s="88" t="s">
        <v>6</v>
      </c>
      <c r="K23" s="89">
        <v>1200000</v>
      </c>
      <c r="L23" s="90">
        <f>I23*K23</f>
        <v>4800000</v>
      </c>
      <c r="M23" s="90"/>
    </row>
    <row r="24" spans="1:14" ht="15.75">
      <c r="A24" s="36">
        <v>2</v>
      </c>
      <c r="B24" s="43" t="s">
        <v>22</v>
      </c>
      <c r="C24" s="83"/>
      <c r="D24" s="83"/>
      <c r="E24" s="81"/>
      <c r="F24" s="83"/>
      <c r="G24" s="83"/>
      <c r="H24" s="39"/>
      <c r="I24" s="87">
        <v>4</v>
      </c>
      <c r="J24" s="88" t="s">
        <v>6</v>
      </c>
      <c r="K24" s="89">
        <v>1200000</v>
      </c>
      <c r="L24" s="90">
        <f t="shared" ref="L24" si="0">I24*K24</f>
        <v>4800000</v>
      </c>
      <c r="M24" s="42"/>
    </row>
    <row r="25" spans="1:14" ht="15.75">
      <c r="A25" s="36"/>
      <c r="B25" s="43"/>
      <c r="C25" s="81"/>
      <c r="D25" s="81"/>
      <c r="E25" s="81"/>
      <c r="F25" s="83"/>
      <c r="G25" s="83"/>
      <c r="H25" s="39"/>
      <c r="I25" s="87"/>
      <c r="J25" s="88"/>
      <c r="K25" s="89"/>
      <c r="L25" s="90"/>
    </row>
    <row r="26" spans="1:14" ht="15.75">
      <c r="A26" s="44"/>
      <c r="B26" s="43"/>
      <c r="C26" s="83"/>
      <c r="D26" s="83"/>
      <c r="E26" s="83"/>
      <c r="F26" s="83"/>
      <c r="G26" s="83"/>
      <c r="H26" s="39"/>
      <c r="I26" s="87"/>
      <c r="J26" s="88"/>
      <c r="K26" s="89"/>
      <c r="L26" s="90"/>
    </row>
    <row r="27" spans="1:14" ht="15.75">
      <c r="A27" s="36"/>
      <c r="B27" s="43"/>
      <c r="C27" s="83"/>
      <c r="D27" s="83"/>
      <c r="E27" s="45"/>
      <c r="F27" s="83"/>
      <c r="G27" s="83"/>
      <c r="H27" s="39"/>
      <c r="I27" s="87"/>
      <c r="J27" s="88"/>
      <c r="K27" s="89"/>
      <c r="L27" s="90"/>
    </row>
    <row r="28" spans="1:14" ht="15.75">
      <c r="A28" s="36"/>
      <c r="B28" s="43"/>
      <c r="C28" s="83"/>
      <c r="D28" s="83"/>
      <c r="E28" s="83"/>
      <c r="F28" s="83"/>
      <c r="G28" s="83"/>
      <c r="H28" s="39"/>
      <c r="I28" s="87"/>
      <c r="J28" s="88"/>
      <c r="K28" s="89"/>
      <c r="L28" s="90"/>
    </row>
    <row r="29" spans="1:14" ht="15.75">
      <c r="A29" s="36"/>
      <c r="B29" s="43"/>
      <c r="C29" s="83"/>
      <c r="D29" s="83"/>
      <c r="E29" s="83"/>
      <c r="F29" s="83"/>
      <c r="G29" s="83"/>
      <c r="H29" s="39"/>
      <c r="I29" s="87"/>
      <c r="J29" s="88"/>
      <c r="K29" s="89"/>
      <c r="L29" s="90"/>
    </row>
    <row r="30" spans="1:14" ht="14.25">
      <c r="A30" s="36"/>
      <c r="B30" s="84"/>
      <c r="C30" s="83"/>
      <c r="D30" s="83"/>
      <c r="E30" s="83"/>
      <c r="F30" s="83"/>
      <c r="G30" s="83"/>
      <c r="H30" s="39"/>
      <c r="I30" s="87"/>
      <c r="J30" s="88"/>
      <c r="K30" s="89"/>
      <c r="L30" s="90"/>
    </row>
    <row r="31" spans="1:14">
      <c r="A31" s="29"/>
      <c r="B31" s="84"/>
      <c r="C31" s="41"/>
      <c r="D31" s="41"/>
      <c r="E31" s="41"/>
      <c r="F31" s="41"/>
      <c r="G31" s="41"/>
      <c r="H31" s="46"/>
      <c r="I31" s="87"/>
      <c r="J31" s="88"/>
      <c r="K31" s="89"/>
      <c r="L31" s="90"/>
    </row>
    <row r="32" spans="1:14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9600000</v>
      </c>
      <c r="N32" s="50"/>
    </row>
    <row r="33" spans="1:14">
      <c r="A33" s="47"/>
      <c r="B33" s="48"/>
      <c r="C33" s="48"/>
      <c r="D33" s="48"/>
      <c r="E33" s="48"/>
      <c r="F33" s="48" t="s">
        <v>10</v>
      </c>
      <c r="G33" s="48"/>
      <c r="H33" s="48"/>
      <c r="I33" s="47"/>
      <c r="J33" s="48"/>
      <c r="K33" s="48"/>
      <c r="L33" s="51"/>
      <c r="N33" s="52"/>
    </row>
    <row r="34" spans="1:14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9600000</v>
      </c>
      <c r="N34" s="52"/>
    </row>
    <row r="35" spans="1:14" ht="13.5">
      <c r="B35" s="53"/>
      <c r="I35" s="54"/>
      <c r="J35" s="54"/>
      <c r="K35" s="55"/>
      <c r="L35" s="56"/>
      <c r="N35" s="57"/>
    </row>
    <row r="36" spans="1:14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>
      <c r="B37" s="62"/>
      <c r="I37" s="59"/>
      <c r="J37" s="59"/>
      <c r="K37" s="60" t="s">
        <v>15</v>
      </c>
      <c r="L37" s="60"/>
      <c r="N37" s="63"/>
    </row>
    <row r="38" spans="1:14">
      <c r="B38" s="62"/>
      <c r="K38" s="64"/>
      <c r="L38" s="64"/>
      <c r="N38" s="61"/>
    </row>
    <row r="39" spans="1:14">
      <c r="B39" s="62"/>
      <c r="K39" s="65"/>
      <c r="L39" s="65"/>
    </row>
    <row r="40" spans="1:14" ht="13.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>
      <c r="K41" s="65" t="s">
        <v>16</v>
      </c>
      <c r="L41" s="65"/>
    </row>
    <row r="42" spans="1:14">
      <c r="A42" s="70"/>
      <c r="B42" s="70"/>
      <c r="C42" s="70"/>
      <c r="D42" s="70"/>
      <c r="K42" s="71" t="s">
        <v>17</v>
      </c>
      <c r="L42" s="71"/>
    </row>
    <row r="43" spans="1:14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>
  <dimension ref="A2:N43"/>
  <sheetViews>
    <sheetView topLeftCell="A13" workbookViewId="0">
      <selection activeCell="I23" sqref="I23"/>
    </sheetView>
  </sheetViews>
  <sheetFormatPr defaultRowHeight="12.75"/>
  <cols>
    <col min="1" max="1" width="4.7109375" customWidth="1"/>
    <col min="2" max="2" width="30.140625" customWidth="1"/>
    <col min="3" max="3" width="1.1406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>
      <c r="K4" s="2"/>
      <c r="L4" s="2"/>
    </row>
    <row r="5" spans="2:12" ht="13.5">
      <c r="F5" s="3"/>
      <c r="G5" s="4"/>
      <c r="H5" s="4"/>
      <c r="I5" s="3"/>
      <c r="J5" s="4"/>
      <c r="K5" s="5"/>
      <c r="L5" s="6"/>
    </row>
    <row r="6" spans="2:12" ht="13.5">
      <c r="F6" s="7"/>
      <c r="G6" s="8"/>
      <c r="H6" s="8"/>
      <c r="I6" s="7"/>
      <c r="J6" s="8"/>
      <c r="K6" s="9"/>
      <c r="L6" s="10"/>
    </row>
    <row r="7" spans="2:12" ht="13.5">
      <c r="F7" s="7"/>
      <c r="G7" s="8"/>
      <c r="H7" s="8"/>
      <c r="I7" s="7"/>
      <c r="J7" s="8"/>
      <c r="K7" s="9"/>
      <c r="L7" s="10"/>
    </row>
    <row r="8" spans="2:12" ht="13.5">
      <c r="F8" s="11" t="s">
        <v>0</v>
      </c>
      <c r="G8" s="12"/>
      <c r="H8" s="13"/>
      <c r="I8" s="14"/>
      <c r="J8" s="12"/>
      <c r="K8" s="13"/>
      <c r="L8" s="15"/>
    </row>
    <row r="9" spans="2:12" ht="13.5">
      <c r="F9" s="16"/>
      <c r="G9" s="17"/>
      <c r="H9" s="17"/>
      <c r="I9" s="18"/>
      <c r="J9" s="19" t="s">
        <v>1</v>
      </c>
      <c r="K9" s="20"/>
      <c r="L9" s="21"/>
    </row>
    <row r="13" spans="2:12" ht="20.25">
      <c r="J13" s="22" t="s">
        <v>2</v>
      </c>
      <c r="K13" s="22"/>
      <c r="L13" s="22"/>
    </row>
    <row r="19" spans="1:14" ht="15.75">
      <c r="I19" s="140" t="s">
        <v>61</v>
      </c>
      <c r="J19" s="140"/>
      <c r="K19" s="140"/>
      <c r="L19" s="140"/>
    </row>
    <row r="20" spans="1:14" ht="25.5">
      <c r="A20" s="23" t="s">
        <v>3</v>
      </c>
      <c r="B20" s="141" t="s">
        <v>4</v>
      </c>
      <c r="C20" s="142"/>
      <c r="D20" s="142"/>
      <c r="E20" s="142"/>
      <c r="F20" s="142"/>
      <c r="G20" s="99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>
      <c r="A21" s="29"/>
      <c r="B21" s="143" t="s">
        <v>62</v>
      </c>
      <c r="C21" s="144"/>
      <c r="D21" s="144"/>
      <c r="E21" s="144"/>
      <c r="F21" s="144"/>
      <c r="G21" s="81"/>
      <c r="H21" s="31"/>
      <c r="I21" s="87"/>
      <c r="J21" s="88"/>
      <c r="K21" s="89"/>
      <c r="L21" s="90"/>
    </row>
    <row r="22" spans="1:14" ht="15.75">
      <c r="A22" s="36"/>
      <c r="B22" s="37"/>
      <c r="C22" s="83"/>
      <c r="D22" s="83"/>
      <c r="E22" s="83"/>
      <c r="F22" s="83"/>
      <c r="G22" s="83"/>
      <c r="H22" s="39"/>
      <c r="I22" s="87"/>
      <c r="J22" s="88"/>
      <c r="K22" s="89"/>
      <c r="L22" s="90"/>
    </row>
    <row r="23" spans="1:14" ht="15.75">
      <c r="A23" s="36">
        <v>1</v>
      </c>
      <c r="B23" s="43" t="s">
        <v>21</v>
      </c>
      <c r="C23" s="83"/>
      <c r="D23" s="83"/>
      <c r="E23" s="83"/>
      <c r="F23" s="83"/>
      <c r="G23" s="83"/>
      <c r="H23" s="39"/>
      <c r="I23" s="87">
        <v>4</v>
      </c>
      <c r="J23" s="88" t="s">
        <v>6</v>
      </c>
      <c r="K23" s="89">
        <v>1200000</v>
      </c>
      <c r="L23" s="90">
        <f>I23*K23</f>
        <v>4800000</v>
      </c>
      <c r="M23" s="90"/>
    </row>
    <row r="24" spans="1:14" ht="15.75">
      <c r="A24" s="36">
        <v>2</v>
      </c>
      <c r="B24" s="43" t="s">
        <v>22</v>
      </c>
      <c r="C24" s="83"/>
      <c r="D24" s="83"/>
      <c r="E24" s="81"/>
      <c r="F24" s="83"/>
      <c r="G24" s="83"/>
      <c r="H24" s="39"/>
      <c r="I24" s="87">
        <v>4</v>
      </c>
      <c r="J24" s="88" t="s">
        <v>6</v>
      </c>
      <c r="K24" s="89">
        <v>1200000</v>
      </c>
      <c r="L24" s="90">
        <f t="shared" ref="L24" si="0">I24*K24</f>
        <v>4800000</v>
      </c>
      <c r="M24" s="42"/>
    </row>
    <row r="25" spans="1:14" ht="15.75">
      <c r="A25" s="36"/>
      <c r="B25" s="43"/>
      <c r="C25" s="81"/>
      <c r="D25" s="81"/>
      <c r="E25" s="81"/>
      <c r="F25" s="83"/>
      <c r="G25" s="83"/>
      <c r="H25" s="39"/>
      <c r="I25" s="87"/>
      <c r="J25" s="88"/>
      <c r="K25" s="89"/>
      <c r="L25" s="90"/>
    </row>
    <row r="26" spans="1:14" ht="15.75">
      <c r="A26" s="44"/>
      <c r="B26" s="43"/>
      <c r="C26" s="83"/>
      <c r="D26" s="83"/>
      <c r="E26" s="83"/>
      <c r="F26" s="83"/>
      <c r="G26" s="83"/>
      <c r="H26" s="39"/>
      <c r="I26" s="87"/>
      <c r="J26" s="88"/>
      <c r="K26" s="89"/>
      <c r="L26" s="90"/>
    </row>
    <row r="27" spans="1:14" ht="15.75">
      <c r="A27" s="36"/>
      <c r="B27" s="43"/>
      <c r="C27" s="83"/>
      <c r="D27" s="83"/>
      <c r="E27" s="45"/>
      <c r="F27" s="83"/>
      <c r="G27" s="83"/>
      <c r="H27" s="39"/>
      <c r="I27" s="87"/>
      <c r="J27" s="88"/>
      <c r="K27" s="89"/>
      <c r="L27" s="90"/>
    </row>
    <row r="28" spans="1:14" ht="15.75">
      <c r="A28" s="36"/>
      <c r="B28" s="43"/>
      <c r="C28" s="83"/>
      <c r="D28" s="83"/>
      <c r="E28" s="83"/>
      <c r="F28" s="83"/>
      <c r="G28" s="83"/>
      <c r="H28" s="39"/>
      <c r="I28" s="87"/>
      <c r="J28" s="88"/>
      <c r="K28" s="89"/>
      <c r="L28" s="90"/>
    </row>
    <row r="29" spans="1:14" ht="15.75">
      <c r="A29" s="36"/>
      <c r="B29" s="43"/>
      <c r="C29" s="83"/>
      <c r="D29" s="83"/>
      <c r="E29" s="83"/>
      <c r="F29" s="83"/>
      <c r="G29" s="83"/>
      <c r="H29" s="39"/>
      <c r="I29" s="87"/>
      <c r="J29" s="88"/>
      <c r="K29" s="89"/>
      <c r="L29" s="90"/>
    </row>
    <row r="30" spans="1:14" ht="14.25">
      <c r="A30" s="36"/>
      <c r="B30" s="84"/>
      <c r="C30" s="83"/>
      <c r="D30" s="83"/>
      <c r="E30" s="83"/>
      <c r="F30" s="83"/>
      <c r="G30" s="83"/>
      <c r="H30" s="39"/>
      <c r="I30" s="87"/>
      <c r="J30" s="88"/>
      <c r="K30" s="89"/>
      <c r="L30" s="90"/>
    </row>
    <row r="31" spans="1:14">
      <c r="A31" s="29"/>
      <c r="B31" s="84"/>
      <c r="C31" s="41"/>
      <c r="D31" s="41"/>
      <c r="E31" s="41"/>
      <c r="F31" s="41"/>
      <c r="G31" s="41"/>
      <c r="H31" s="46"/>
      <c r="I31" s="87"/>
      <c r="J31" s="88"/>
      <c r="K31" s="89"/>
      <c r="L31" s="90"/>
    </row>
    <row r="32" spans="1:14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9600000</v>
      </c>
      <c r="N32" s="50"/>
    </row>
    <row r="33" spans="1:14">
      <c r="A33" s="47"/>
      <c r="B33" s="48"/>
      <c r="C33" s="48"/>
      <c r="D33" s="48"/>
      <c r="E33" s="48"/>
      <c r="F33" s="48" t="s">
        <v>10</v>
      </c>
      <c r="G33" s="48"/>
      <c r="H33" s="48"/>
      <c r="I33" s="47"/>
      <c r="J33" s="48"/>
      <c r="K33" s="48"/>
      <c r="L33" s="51"/>
      <c r="N33" s="52"/>
    </row>
    <row r="34" spans="1:14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9600000</v>
      </c>
      <c r="N34" s="52"/>
    </row>
    <row r="35" spans="1:14" ht="13.5">
      <c r="B35" s="53"/>
      <c r="I35" s="54"/>
      <c r="J35" s="54"/>
      <c r="K35" s="55"/>
      <c r="L35" s="56"/>
      <c r="N35" s="57"/>
    </row>
    <row r="36" spans="1:14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>
      <c r="B37" s="62"/>
      <c r="I37" s="59"/>
      <c r="J37" s="59"/>
      <c r="K37" s="60" t="s">
        <v>15</v>
      </c>
      <c r="L37" s="60"/>
      <c r="N37" s="63"/>
    </row>
    <row r="38" spans="1:14">
      <c r="B38" s="62"/>
      <c r="K38" s="64"/>
      <c r="L38" s="64"/>
      <c r="N38" s="61"/>
    </row>
    <row r="39" spans="1:14">
      <c r="B39" s="62"/>
      <c r="K39" s="65"/>
      <c r="L39" s="65"/>
    </row>
    <row r="40" spans="1:14" ht="13.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>
      <c r="K41" s="65" t="s">
        <v>16</v>
      </c>
      <c r="L41" s="65"/>
    </row>
    <row r="42" spans="1:14">
      <c r="A42" s="70"/>
      <c r="B42" s="70"/>
      <c r="C42" s="70"/>
      <c r="D42" s="70"/>
      <c r="K42" s="71" t="s">
        <v>17</v>
      </c>
      <c r="L42" s="71"/>
    </row>
    <row r="43" spans="1:14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>
  <dimension ref="A2:N43"/>
  <sheetViews>
    <sheetView topLeftCell="A12" workbookViewId="0">
      <selection activeCell="K32" sqref="K32"/>
    </sheetView>
  </sheetViews>
  <sheetFormatPr defaultRowHeight="12.75"/>
  <cols>
    <col min="1" max="1" width="4.7109375" customWidth="1"/>
    <col min="2" max="2" width="30.140625" customWidth="1"/>
    <col min="3" max="3" width="14.285156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>
      <c r="K4" s="2"/>
      <c r="L4" s="2"/>
    </row>
    <row r="5" spans="2:12" ht="13.5">
      <c r="F5" s="3"/>
      <c r="G5" s="4"/>
      <c r="H5" s="4"/>
      <c r="I5" s="3"/>
      <c r="J5" s="4"/>
      <c r="K5" s="5"/>
      <c r="L5" s="6"/>
    </row>
    <row r="6" spans="2:12" ht="13.5">
      <c r="F6" s="7"/>
      <c r="G6" s="8"/>
      <c r="H6" s="8"/>
      <c r="I6" s="7"/>
      <c r="J6" s="8"/>
      <c r="K6" s="9"/>
      <c r="L6" s="10"/>
    </row>
    <row r="7" spans="2:12" ht="13.5">
      <c r="F7" s="7"/>
      <c r="G7" s="8"/>
      <c r="H7" s="8"/>
      <c r="I7" s="7"/>
      <c r="J7" s="8"/>
      <c r="K7" s="9"/>
      <c r="L7" s="10"/>
    </row>
    <row r="8" spans="2:12" ht="13.5">
      <c r="F8" s="11" t="s">
        <v>0</v>
      </c>
      <c r="G8" s="12"/>
      <c r="H8" s="13"/>
      <c r="I8" s="14"/>
      <c r="J8" s="12"/>
      <c r="K8" s="13"/>
      <c r="L8" s="15"/>
    </row>
    <row r="9" spans="2:12" ht="13.5">
      <c r="F9" s="16"/>
      <c r="G9" s="17"/>
      <c r="H9" s="17"/>
      <c r="I9" s="18"/>
      <c r="J9" s="19" t="s">
        <v>1</v>
      </c>
      <c r="K9" s="20"/>
      <c r="L9" s="21"/>
    </row>
    <row r="13" spans="2:12" ht="20.25">
      <c r="J13" s="22" t="s">
        <v>2</v>
      </c>
      <c r="K13" s="22"/>
      <c r="L13" s="22"/>
    </row>
    <row r="19" spans="1:14" ht="15.75">
      <c r="I19" s="140" t="s">
        <v>66</v>
      </c>
      <c r="J19" s="140"/>
      <c r="K19" s="140"/>
      <c r="L19" s="140"/>
    </row>
    <row r="20" spans="1:14" ht="25.5">
      <c r="A20" s="23" t="s">
        <v>3</v>
      </c>
      <c r="B20" s="141" t="s">
        <v>4</v>
      </c>
      <c r="C20" s="142"/>
      <c r="D20" s="142"/>
      <c r="E20" s="142"/>
      <c r="F20" s="142"/>
      <c r="G20" s="100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>
      <c r="A21" s="29"/>
      <c r="B21" s="143" t="s">
        <v>63</v>
      </c>
      <c r="C21" s="144"/>
      <c r="D21" s="144"/>
      <c r="E21" s="144"/>
      <c r="F21" s="144"/>
      <c r="G21" s="81"/>
      <c r="H21" s="31"/>
      <c r="I21" s="87"/>
      <c r="J21" s="88"/>
      <c r="K21" s="89"/>
      <c r="L21" s="90"/>
    </row>
    <row r="22" spans="1:14" ht="15.75">
      <c r="A22" s="36"/>
      <c r="B22" s="37"/>
      <c r="C22" s="83"/>
      <c r="D22" s="83"/>
      <c r="E22" s="83"/>
      <c r="F22" s="83"/>
      <c r="G22" s="83"/>
      <c r="H22" s="39"/>
      <c r="I22" s="87"/>
      <c r="J22" s="88"/>
      <c r="K22" s="89"/>
      <c r="L22" s="90"/>
    </row>
    <row r="23" spans="1:14" ht="15.75">
      <c r="A23" s="36">
        <v>1</v>
      </c>
      <c r="B23" s="43" t="s">
        <v>64</v>
      </c>
      <c r="C23" s="83"/>
      <c r="D23" s="83"/>
      <c r="E23" s="83"/>
      <c r="F23" s="83"/>
      <c r="G23" s="83"/>
      <c r="H23" s="39"/>
      <c r="I23" s="87">
        <v>3</v>
      </c>
      <c r="J23" s="88" t="s">
        <v>6</v>
      </c>
      <c r="K23" s="89">
        <v>1200000</v>
      </c>
      <c r="L23" s="90">
        <f>I23*K23</f>
        <v>3600000</v>
      </c>
      <c r="M23" s="90"/>
    </row>
    <row r="24" spans="1:14" ht="15.75">
      <c r="A24" s="36">
        <v>2</v>
      </c>
      <c r="B24" s="43" t="s">
        <v>65</v>
      </c>
      <c r="C24" s="83"/>
      <c r="D24" s="83"/>
      <c r="E24" s="81"/>
      <c r="F24" s="83"/>
      <c r="G24" s="83"/>
      <c r="H24" s="39"/>
      <c r="I24" s="87">
        <v>1</v>
      </c>
      <c r="J24" s="88" t="s">
        <v>6</v>
      </c>
      <c r="K24" s="89">
        <v>1200000</v>
      </c>
      <c r="L24" s="90">
        <f t="shared" ref="L24" si="0">I24*K24</f>
        <v>1200000</v>
      </c>
      <c r="M24" s="42"/>
    </row>
    <row r="25" spans="1:14" ht="15.75">
      <c r="A25" s="36"/>
      <c r="B25" s="43"/>
      <c r="C25" s="81"/>
      <c r="D25" s="81"/>
      <c r="E25" s="81"/>
      <c r="F25" s="83"/>
      <c r="G25" s="83"/>
      <c r="H25" s="39"/>
      <c r="I25" s="87"/>
      <c r="J25" s="88"/>
      <c r="K25" s="89"/>
      <c r="L25" s="90"/>
    </row>
    <row r="26" spans="1:14" ht="15.75">
      <c r="A26" s="44"/>
      <c r="B26" s="43" t="s">
        <v>68</v>
      </c>
      <c r="C26" s="83"/>
      <c r="D26" s="83"/>
      <c r="E26" s="83"/>
      <c r="F26" s="83"/>
      <c r="G26" s="83"/>
      <c r="H26" s="39"/>
      <c r="I26" s="87"/>
      <c r="J26" s="88"/>
      <c r="K26" s="89"/>
      <c r="L26" s="90"/>
    </row>
    <row r="27" spans="1:14" ht="15.75">
      <c r="A27" s="36"/>
      <c r="B27" s="43"/>
      <c r="C27" s="83"/>
      <c r="D27" s="83"/>
      <c r="E27" s="45"/>
      <c r="F27" s="83"/>
      <c r="G27" s="83"/>
      <c r="H27" s="39"/>
      <c r="I27" s="87"/>
      <c r="J27" s="88"/>
      <c r="K27" s="89"/>
      <c r="L27" s="90"/>
    </row>
    <row r="28" spans="1:14" ht="15.75">
      <c r="A28" s="36"/>
      <c r="B28" s="43"/>
      <c r="C28" s="83"/>
      <c r="D28" s="83"/>
      <c r="E28" s="83"/>
      <c r="F28" s="83"/>
      <c r="G28" s="83"/>
      <c r="H28" s="39"/>
      <c r="I28" s="87"/>
      <c r="J28" s="88"/>
      <c r="K28" s="89"/>
      <c r="L28" s="90"/>
    </row>
    <row r="29" spans="1:14" ht="15.75">
      <c r="A29" s="36"/>
      <c r="B29" s="43"/>
      <c r="C29" s="83"/>
      <c r="D29" s="83"/>
      <c r="E29" s="83"/>
      <c r="F29" s="83"/>
      <c r="G29" s="83"/>
      <c r="H29" s="39"/>
      <c r="I29" s="87"/>
      <c r="J29" s="88"/>
      <c r="K29" s="89"/>
      <c r="L29" s="90"/>
    </row>
    <row r="30" spans="1:14" ht="14.25">
      <c r="A30" s="36"/>
      <c r="B30" s="84"/>
      <c r="C30" s="83"/>
      <c r="D30" s="83"/>
      <c r="E30" s="83"/>
      <c r="F30" s="83"/>
      <c r="G30" s="83"/>
      <c r="H30" s="39"/>
      <c r="I30" s="87"/>
      <c r="J30" s="88"/>
      <c r="K30" s="89"/>
      <c r="L30" s="90"/>
    </row>
    <row r="31" spans="1:14">
      <c r="A31" s="29"/>
      <c r="B31" s="84"/>
      <c r="C31" s="41"/>
      <c r="D31" s="41"/>
      <c r="E31" s="41"/>
      <c r="F31" s="41"/>
      <c r="G31" s="41"/>
      <c r="H31" s="46"/>
      <c r="I31" s="87"/>
      <c r="J31" s="88"/>
      <c r="K31" s="89"/>
      <c r="L31" s="90"/>
    </row>
    <row r="32" spans="1:14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4800000</v>
      </c>
      <c r="N32" s="50"/>
    </row>
    <row r="33" spans="1:14">
      <c r="A33" s="47"/>
      <c r="B33" s="48"/>
      <c r="C33" s="48"/>
      <c r="D33" s="48"/>
      <c r="E33" s="48"/>
      <c r="F33" s="48" t="s">
        <v>10</v>
      </c>
      <c r="G33" s="48"/>
      <c r="H33" s="48"/>
      <c r="I33" s="47"/>
      <c r="J33" s="48"/>
      <c r="K33" s="48"/>
      <c r="L33" s="51"/>
      <c r="N33" s="52"/>
    </row>
    <row r="34" spans="1:14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4800000</v>
      </c>
      <c r="N34" s="52"/>
    </row>
    <row r="35" spans="1:14" ht="13.5">
      <c r="B35" s="53"/>
      <c r="I35" s="54"/>
      <c r="J35" s="54"/>
      <c r="K35" s="55"/>
      <c r="L35" s="56"/>
      <c r="N35" s="57"/>
    </row>
    <row r="36" spans="1:14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>
      <c r="B37" s="62"/>
      <c r="I37" s="59"/>
      <c r="J37" s="59"/>
      <c r="K37" s="60" t="s">
        <v>15</v>
      </c>
      <c r="L37" s="60"/>
      <c r="N37" s="63"/>
    </row>
    <row r="38" spans="1:14">
      <c r="B38" s="62"/>
      <c r="K38" s="64"/>
      <c r="L38" s="64"/>
      <c r="N38" s="61"/>
    </row>
    <row r="39" spans="1:14">
      <c r="B39" s="62"/>
      <c r="K39" s="65"/>
      <c r="L39" s="65"/>
    </row>
    <row r="40" spans="1:14" ht="13.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>
      <c r="K41" s="65" t="s">
        <v>16</v>
      </c>
      <c r="L41" s="65"/>
    </row>
    <row r="42" spans="1:14">
      <c r="A42" s="70"/>
      <c r="B42" s="70"/>
      <c r="C42" s="70"/>
      <c r="D42" s="70"/>
      <c r="K42" s="71" t="s">
        <v>17</v>
      </c>
      <c r="L42" s="71"/>
    </row>
    <row r="43" spans="1:14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>
  <dimension ref="A2:N43"/>
  <sheetViews>
    <sheetView topLeftCell="A12" workbookViewId="0">
      <selection activeCell="K29" sqref="K29"/>
    </sheetView>
  </sheetViews>
  <sheetFormatPr defaultRowHeight="12.75"/>
  <cols>
    <col min="1" max="1" width="4.7109375" customWidth="1"/>
    <col min="2" max="2" width="30.140625" customWidth="1"/>
    <col min="3" max="3" width="14.285156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>
      <c r="K4" s="2"/>
      <c r="L4" s="2"/>
    </row>
    <row r="5" spans="2:12" ht="13.5">
      <c r="F5" s="3"/>
      <c r="G5" s="4"/>
      <c r="H5" s="4"/>
      <c r="I5" s="3"/>
      <c r="J5" s="4"/>
      <c r="K5" s="5"/>
      <c r="L5" s="6"/>
    </row>
    <row r="6" spans="2:12" ht="13.5">
      <c r="F6" s="7"/>
      <c r="G6" s="8"/>
      <c r="H6" s="8"/>
      <c r="I6" s="7"/>
      <c r="J6" s="8"/>
      <c r="K6" s="9"/>
      <c r="L6" s="10"/>
    </row>
    <row r="7" spans="2:12" ht="13.5">
      <c r="F7" s="7"/>
      <c r="G7" s="8"/>
      <c r="H7" s="8"/>
      <c r="I7" s="7"/>
      <c r="J7" s="8"/>
      <c r="K7" s="9"/>
      <c r="L7" s="10"/>
    </row>
    <row r="8" spans="2:12" ht="13.5">
      <c r="F8" s="11" t="s">
        <v>0</v>
      </c>
      <c r="G8" s="12"/>
      <c r="H8" s="13"/>
      <c r="I8" s="14"/>
      <c r="J8" s="12"/>
      <c r="K8" s="13"/>
      <c r="L8" s="15"/>
    </row>
    <row r="9" spans="2:12" ht="13.5">
      <c r="F9" s="16"/>
      <c r="G9" s="17"/>
      <c r="H9" s="17"/>
      <c r="I9" s="18"/>
      <c r="J9" s="19" t="s">
        <v>1</v>
      </c>
      <c r="K9" s="20"/>
      <c r="L9" s="21"/>
    </row>
    <row r="13" spans="2:12" ht="20.25">
      <c r="J13" s="22" t="s">
        <v>2</v>
      </c>
      <c r="K13" s="22"/>
      <c r="L13" s="22"/>
    </row>
    <row r="19" spans="1:14" ht="15.75">
      <c r="I19" s="140" t="s">
        <v>67</v>
      </c>
      <c r="J19" s="140"/>
      <c r="K19" s="140"/>
      <c r="L19" s="140"/>
    </row>
    <row r="20" spans="1:14" ht="25.5">
      <c r="A20" s="23" t="s">
        <v>3</v>
      </c>
      <c r="B20" s="141" t="s">
        <v>4</v>
      </c>
      <c r="C20" s="142"/>
      <c r="D20" s="142"/>
      <c r="E20" s="142"/>
      <c r="F20" s="142"/>
      <c r="G20" s="101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>
      <c r="A21" s="29"/>
      <c r="B21" s="143" t="s">
        <v>69</v>
      </c>
      <c r="C21" s="144"/>
      <c r="D21" s="144"/>
      <c r="E21" s="144"/>
      <c r="F21" s="144"/>
      <c r="G21" s="81"/>
      <c r="H21" s="31"/>
      <c r="I21" s="87"/>
      <c r="J21" s="88"/>
      <c r="K21" s="89"/>
      <c r="L21" s="90"/>
    </row>
    <row r="22" spans="1:14" ht="15.75">
      <c r="A22" s="36"/>
      <c r="B22" s="37"/>
      <c r="C22" s="83"/>
      <c r="D22" s="83"/>
      <c r="E22" s="83"/>
      <c r="F22" s="83"/>
      <c r="G22" s="83"/>
      <c r="H22" s="39"/>
      <c r="I22" s="87"/>
      <c r="J22" s="88"/>
      <c r="K22" s="89"/>
      <c r="L22" s="90"/>
    </row>
    <row r="23" spans="1:14" ht="15.75">
      <c r="A23" s="36">
        <v>1</v>
      </c>
      <c r="B23" s="43" t="s">
        <v>21</v>
      </c>
      <c r="C23" s="83"/>
      <c r="D23" s="83"/>
      <c r="E23" s="83"/>
      <c r="F23" s="83"/>
      <c r="G23" s="83"/>
      <c r="H23" s="39"/>
      <c r="I23" s="87">
        <v>4</v>
      </c>
      <c r="J23" s="88" t="s">
        <v>6</v>
      </c>
      <c r="K23" s="89">
        <v>1200000</v>
      </c>
      <c r="L23" s="90">
        <f>I23*K23</f>
        <v>4800000</v>
      </c>
      <c r="M23" s="90"/>
    </row>
    <row r="24" spans="1:14" ht="15.75">
      <c r="A24" s="36">
        <v>2</v>
      </c>
      <c r="B24" s="43" t="s">
        <v>22</v>
      </c>
      <c r="C24" s="83"/>
      <c r="D24" s="83"/>
      <c r="E24" s="81"/>
      <c r="F24" s="83"/>
      <c r="G24" s="83"/>
      <c r="H24" s="39"/>
      <c r="I24" s="87">
        <v>4</v>
      </c>
      <c r="J24" s="88" t="s">
        <v>6</v>
      </c>
      <c r="K24" s="89">
        <v>1200000</v>
      </c>
      <c r="L24" s="90">
        <f t="shared" ref="L24" si="0">I24*K24</f>
        <v>4800000</v>
      </c>
      <c r="M24" s="42"/>
    </row>
    <row r="25" spans="1:14" ht="15.75">
      <c r="A25" s="36"/>
      <c r="B25" s="43"/>
      <c r="C25" s="81"/>
      <c r="D25" s="81"/>
      <c r="E25" s="81"/>
      <c r="F25" s="83"/>
      <c r="G25" s="83"/>
      <c r="H25" s="39"/>
      <c r="I25" s="87"/>
      <c r="J25" s="88"/>
      <c r="K25" s="89"/>
      <c r="L25" s="90"/>
    </row>
    <row r="26" spans="1:14" ht="15.75">
      <c r="A26" s="44"/>
      <c r="B26" s="43"/>
      <c r="C26" s="83"/>
      <c r="D26" s="83"/>
      <c r="E26" s="83"/>
      <c r="F26" s="83"/>
      <c r="G26" s="83"/>
      <c r="H26" s="39"/>
      <c r="I26" s="87"/>
      <c r="J26" s="88"/>
      <c r="K26" s="89"/>
      <c r="L26" s="90"/>
    </row>
    <row r="27" spans="1:14" ht="15.75">
      <c r="A27" s="36"/>
      <c r="B27" s="43"/>
      <c r="C27" s="83"/>
      <c r="D27" s="83"/>
      <c r="E27" s="45"/>
      <c r="F27" s="83"/>
      <c r="G27" s="83"/>
      <c r="H27" s="39"/>
      <c r="I27" s="87"/>
      <c r="J27" s="88"/>
      <c r="K27" s="89"/>
      <c r="L27" s="90"/>
    </row>
    <row r="28" spans="1:14" ht="15.75">
      <c r="A28" s="36"/>
      <c r="B28" s="43"/>
      <c r="C28" s="83"/>
      <c r="D28" s="83"/>
      <c r="E28" s="83"/>
      <c r="F28" s="83"/>
      <c r="G28" s="83"/>
      <c r="H28" s="39"/>
      <c r="I28" s="87"/>
      <c r="J28" s="88"/>
      <c r="K28" s="89"/>
      <c r="L28" s="90"/>
    </row>
    <row r="29" spans="1:14" ht="15.75">
      <c r="A29" s="36"/>
      <c r="B29" s="43"/>
      <c r="C29" s="83"/>
      <c r="D29" s="83"/>
      <c r="E29" s="83"/>
      <c r="F29" s="83"/>
      <c r="G29" s="83"/>
      <c r="H29" s="39"/>
      <c r="I29" s="87"/>
      <c r="J29" s="88"/>
      <c r="K29" s="89"/>
      <c r="L29" s="90"/>
    </row>
    <row r="30" spans="1:14" ht="14.25">
      <c r="A30" s="36"/>
      <c r="B30" s="84"/>
      <c r="C30" s="83"/>
      <c r="D30" s="83"/>
      <c r="E30" s="83"/>
      <c r="F30" s="83"/>
      <c r="G30" s="83"/>
      <c r="H30" s="39"/>
      <c r="I30" s="87"/>
      <c r="J30" s="88"/>
      <c r="K30" s="89"/>
      <c r="L30" s="90"/>
    </row>
    <row r="31" spans="1:14">
      <c r="A31" s="29"/>
      <c r="B31" s="84"/>
      <c r="C31" s="41"/>
      <c r="D31" s="41"/>
      <c r="E31" s="41"/>
      <c r="F31" s="41"/>
      <c r="G31" s="41"/>
      <c r="H31" s="46"/>
      <c r="I31" s="87"/>
      <c r="J31" s="88"/>
      <c r="K31" s="89"/>
      <c r="L31" s="90"/>
    </row>
    <row r="32" spans="1:14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9600000</v>
      </c>
      <c r="N32" s="50"/>
    </row>
    <row r="33" spans="1:14">
      <c r="A33" s="47"/>
      <c r="B33" s="48"/>
      <c r="C33" s="48"/>
      <c r="D33" s="48"/>
      <c r="E33" s="48"/>
      <c r="F33" s="48" t="s">
        <v>10</v>
      </c>
      <c r="G33" s="48"/>
      <c r="H33" s="48"/>
      <c r="I33" s="47"/>
      <c r="J33" s="48"/>
      <c r="K33" s="48"/>
      <c r="L33" s="51"/>
      <c r="N33" s="52"/>
    </row>
    <row r="34" spans="1:14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9600000</v>
      </c>
      <c r="N34" s="52"/>
    </row>
    <row r="35" spans="1:14" ht="13.5">
      <c r="B35" s="53"/>
      <c r="I35" s="54"/>
      <c r="J35" s="54"/>
      <c r="K35" s="55"/>
      <c r="L35" s="56"/>
      <c r="N35" s="57"/>
    </row>
    <row r="36" spans="1:14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>
      <c r="B37" s="62"/>
      <c r="I37" s="59"/>
      <c r="J37" s="59"/>
      <c r="K37" s="60" t="s">
        <v>15</v>
      </c>
      <c r="L37" s="60"/>
      <c r="N37" s="63"/>
    </row>
    <row r="38" spans="1:14">
      <c r="B38" s="62"/>
      <c r="K38" s="64"/>
      <c r="L38" s="64"/>
      <c r="N38" s="61"/>
    </row>
    <row r="39" spans="1:14">
      <c r="B39" s="62"/>
      <c r="K39" s="65"/>
      <c r="L39" s="65"/>
    </row>
    <row r="40" spans="1:14" ht="13.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>
      <c r="K41" s="65" t="s">
        <v>16</v>
      </c>
      <c r="L41" s="65"/>
    </row>
    <row r="42" spans="1:14">
      <c r="A42" s="70"/>
      <c r="B42" s="70"/>
      <c r="C42" s="70"/>
      <c r="D42" s="70"/>
      <c r="K42" s="71" t="s">
        <v>17</v>
      </c>
      <c r="L42" s="71"/>
    </row>
    <row r="43" spans="1:14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>
  <dimension ref="A2:N43"/>
  <sheetViews>
    <sheetView topLeftCell="A13" workbookViewId="0">
      <selection activeCell="L25" sqref="L25"/>
    </sheetView>
  </sheetViews>
  <sheetFormatPr defaultRowHeight="12.75"/>
  <cols>
    <col min="1" max="1" width="4.7109375" customWidth="1"/>
    <col min="2" max="2" width="30.140625" customWidth="1"/>
    <col min="3" max="3" width="8.710937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>
      <c r="K4" s="2"/>
      <c r="L4" s="2"/>
    </row>
    <row r="5" spans="2:12" ht="13.5">
      <c r="F5" s="3"/>
      <c r="G5" s="4"/>
      <c r="H5" s="4"/>
      <c r="I5" s="3"/>
      <c r="J5" s="4"/>
      <c r="K5" s="5"/>
      <c r="L5" s="6"/>
    </row>
    <row r="6" spans="2:12" ht="13.5">
      <c r="F6" s="7"/>
      <c r="G6" s="8"/>
      <c r="H6" s="8"/>
      <c r="I6" s="7"/>
      <c r="J6" s="8"/>
      <c r="K6" s="9"/>
      <c r="L6" s="10"/>
    </row>
    <row r="7" spans="2:12" ht="13.5">
      <c r="F7" s="7"/>
      <c r="G7" s="8"/>
      <c r="H7" s="8"/>
      <c r="I7" s="7"/>
      <c r="J7" s="8"/>
      <c r="K7" s="9"/>
      <c r="L7" s="10"/>
    </row>
    <row r="8" spans="2:12" ht="13.5">
      <c r="F8" s="11" t="s">
        <v>0</v>
      </c>
      <c r="G8" s="12"/>
      <c r="H8" s="13"/>
      <c r="I8" s="14"/>
      <c r="J8" s="12"/>
      <c r="K8" s="13"/>
      <c r="L8" s="15"/>
    </row>
    <row r="9" spans="2:12" ht="13.5">
      <c r="F9" s="16"/>
      <c r="G9" s="17"/>
      <c r="H9" s="17"/>
      <c r="I9" s="18"/>
      <c r="J9" s="19" t="s">
        <v>1</v>
      </c>
      <c r="K9" s="20"/>
      <c r="L9" s="21"/>
    </row>
    <row r="13" spans="2:12" ht="20.25">
      <c r="J13" s="22" t="s">
        <v>2</v>
      </c>
      <c r="K13" s="22"/>
      <c r="L13" s="22"/>
    </row>
    <row r="19" spans="1:14" ht="15.75">
      <c r="I19" s="140" t="s">
        <v>70</v>
      </c>
      <c r="J19" s="140"/>
      <c r="K19" s="140"/>
      <c r="L19" s="140"/>
    </row>
    <row r="20" spans="1:14" ht="25.5">
      <c r="A20" s="23" t="s">
        <v>3</v>
      </c>
      <c r="B20" s="141" t="s">
        <v>4</v>
      </c>
      <c r="C20" s="142"/>
      <c r="D20" s="142"/>
      <c r="E20" s="142"/>
      <c r="F20" s="142"/>
      <c r="G20" s="102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>
      <c r="A21" s="29"/>
      <c r="B21" s="143" t="s">
        <v>71</v>
      </c>
      <c r="C21" s="144"/>
      <c r="D21" s="144"/>
      <c r="E21" s="144"/>
      <c r="F21" s="144"/>
      <c r="G21" s="81"/>
      <c r="H21" s="31"/>
      <c r="I21" s="87"/>
      <c r="J21" s="88"/>
      <c r="K21" s="89"/>
      <c r="L21" s="90"/>
    </row>
    <row r="22" spans="1:14" ht="15.75">
      <c r="A22" s="36"/>
      <c r="B22" s="37"/>
      <c r="C22" s="83"/>
      <c r="D22" s="83"/>
      <c r="E22" s="83"/>
      <c r="F22" s="83"/>
      <c r="G22" s="83"/>
      <c r="H22" s="39"/>
      <c r="I22" s="87"/>
      <c r="J22" s="88"/>
      <c r="K22" s="89"/>
      <c r="L22" s="90"/>
    </row>
    <row r="23" spans="1:14" ht="14.25">
      <c r="A23" s="75">
        <v>1</v>
      </c>
      <c r="B23" s="110" t="s">
        <v>72</v>
      </c>
      <c r="C23" s="104"/>
      <c r="D23" s="104"/>
      <c r="E23" s="104"/>
      <c r="F23" s="104"/>
      <c r="G23" s="104"/>
      <c r="H23" s="105"/>
      <c r="I23" s="106">
        <v>3</v>
      </c>
      <c r="J23" s="107" t="s">
        <v>6</v>
      </c>
      <c r="K23" s="108">
        <v>900000</v>
      </c>
      <c r="L23" s="109">
        <f>I23*K23</f>
        <v>2700000</v>
      </c>
      <c r="M23" s="90"/>
    </row>
    <row r="24" spans="1:14" ht="14.25">
      <c r="A24" s="36">
        <v>2</v>
      </c>
      <c r="B24" s="111" t="s">
        <v>73</v>
      </c>
      <c r="C24" s="104"/>
      <c r="D24" s="104"/>
      <c r="E24" s="104"/>
      <c r="F24" s="104"/>
      <c r="G24" s="104"/>
      <c r="H24" s="105"/>
      <c r="I24" s="106">
        <v>3</v>
      </c>
      <c r="J24" s="107" t="s">
        <v>6</v>
      </c>
      <c r="K24" s="108">
        <v>400000</v>
      </c>
      <c r="L24" s="109">
        <f>I24*K24</f>
        <v>1200000</v>
      </c>
      <c r="M24" s="42"/>
    </row>
    <row r="25" spans="1:14" ht="15.75">
      <c r="A25" s="36"/>
      <c r="B25" s="43"/>
      <c r="C25" s="81"/>
      <c r="D25" s="81"/>
      <c r="E25" s="81"/>
      <c r="F25" s="83"/>
      <c r="G25" s="83"/>
      <c r="H25" s="39"/>
      <c r="I25" s="87"/>
      <c r="J25" s="88"/>
      <c r="K25" s="89"/>
      <c r="L25" s="90"/>
    </row>
    <row r="26" spans="1:14" ht="15.75">
      <c r="A26" s="36"/>
      <c r="B26" s="43"/>
      <c r="C26" s="83"/>
      <c r="D26" s="83"/>
      <c r="E26" s="83"/>
      <c r="F26" s="83"/>
      <c r="G26" s="83"/>
      <c r="H26" s="39"/>
      <c r="I26" s="87"/>
      <c r="J26" s="88"/>
      <c r="K26" s="89"/>
      <c r="L26" s="90"/>
    </row>
    <row r="27" spans="1:14" ht="15.75">
      <c r="A27" s="75"/>
      <c r="B27" s="43"/>
      <c r="C27" s="83"/>
      <c r="D27" s="83"/>
      <c r="E27" s="45"/>
      <c r="F27" s="83"/>
      <c r="G27" s="83"/>
      <c r="H27" s="39"/>
      <c r="I27" s="87"/>
      <c r="J27" s="88"/>
      <c r="K27" s="89"/>
      <c r="L27" s="90"/>
    </row>
    <row r="28" spans="1:14" ht="15.75">
      <c r="A28" s="36"/>
      <c r="B28" s="43"/>
      <c r="C28" s="83"/>
      <c r="D28" s="83"/>
      <c r="E28" s="83"/>
      <c r="F28" s="83"/>
      <c r="G28" s="83"/>
      <c r="H28" s="39"/>
      <c r="I28" s="87"/>
      <c r="J28" s="88"/>
      <c r="K28" s="89"/>
      <c r="L28" s="90"/>
    </row>
    <row r="29" spans="1:14" ht="15.75">
      <c r="A29" s="36"/>
      <c r="B29" s="43"/>
      <c r="C29" s="83"/>
      <c r="D29" s="83"/>
      <c r="E29" s="83"/>
      <c r="F29" s="83"/>
      <c r="G29" s="83"/>
      <c r="H29" s="39"/>
      <c r="I29" s="87"/>
      <c r="J29" s="88"/>
      <c r="K29" s="89"/>
      <c r="L29" s="90"/>
    </row>
    <row r="30" spans="1:14" ht="14.25">
      <c r="A30" s="36"/>
      <c r="B30" s="84"/>
      <c r="C30" s="83"/>
      <c r="D30" s="83"/>
      <c r="E30" s="83"/>
      <c r="F30" s="83"/>
      <c r="G30" s="83"/>
      <c r="H30" s="39"/>
      <c r="I30" s="87"/>
      <c r="J30" s="88"/>
      <c r="K30" s="89"/>
      <c r="L30" s="90"/>
    </row>
    <row r="31" spans="1:14">
      <c r="A31" s="29"/>
      <c r="B31" s="84"/>
      <c r="C31" s="41"/>
      <c r="D31" s="41"/>
      <c r="E31" s="41"/>
      <c r="F31" s="41"/>
      <c r="G31" s="41"/>
      <c r="H31" s="46"/>
      <c r="I31" s="87"/>
      <c r="J31" s="88"/>
      <c r="K31" s="89"/>
      <c r="L31" s="90"/>
    </row>
    <row r="32" spans="1:14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3900000</v>
      </c>
      <c r="N32" s="50"/>
    </row>
    <row r="33" spans="1:14">
      <c r="A33" s="47"/>
      <c r="B33" s="48"/>
      <c r="C33" s="48"/>
      <c r="D33" s="48"/>
      <c r="E33" s="48"/>
      <c r="F33" s="48"/>
      <c r="G33" s="48"/>
      <c r="H33" s="48"/>
      <c r="I33" s="47"/>
      <c r="J33" s="48"/>
      <c r="K33" s="48"/>
      <c r="L33" s="51"/>
      <c r="N33" s="52"/>
    </row>
    <row r="34" spans="1:14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3900000</v>
      </c>
      <c r="N34" s="52"/>
    </row>
    <row r="35" spans="1:14" ht="13.5">
      <c r="B35" s="53"/>
      <c r="I35" s="54"/>
      <c r="J35" s="54"/>
      <c r="K35" s="55"/>
      <c r="L35" s="56"/>
      <c r="N35" s="57"/>
    </row>
    <row r="36" spans="1:14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>
      <c r="B37" s="62"/>
      <c r="I37" s="59"/>
      <c r="J37" s="59"/>
      <c r="K37" s="60" t="s">
        <v>15</v>
      </c>
      <c r="L37" s="60"/>
      <c r="N37" s="63"/>
    </row>
    <row r="38" spans="1:14">
      <c r="B38" s="62"/>
      <c r="K38" s="64"/>
      <c r="L38" s="64"/>
      <c r="N38" s="61"/>
    </row>
    <row r="39" spans="1:14">
      <c r="B39" s="62"/>
      <c r="K39" s="65"/>
      <c r="L39" s="65"/>
    </row>
    <row r="40" spans="1:14" ht="13.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>
      <c r="K41" s="65" t="s">
        <v>16</v>
      </c>
      <c r="L41" s="65"/>
    </row>
    <row r="42" spans="1:14">
      <c r="A42" s="70"/>
      <c r="B42" s="70"/>
      <c r="C42" s="70"/>
      <c r="D42" s="70"/>
      <c r="K42" s="71" t="s">
        <v>17</v>
      </c>
      <c r="L42" s="71"/>
    </row>
    <row r="43" spans="1:14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>
  <dimension ref="A2:N43"/>
  <sheetViews>
    <sheetView topLeftCell="A12" workbookViewId="0">
      <selection activeCell="N29" sqref="N29"/>
    </sheetView>
  </sheetViews>
  <sheetFormatPr defaultRowHeight="12.75"/>
  <cols>
    <col min="1" max="1" width="4.7109375" customWidth="1"/>
    <col min="2" max="2" width="30.140625" customWidth="1"/>
    <col min="3" max="3" width="14.285156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>
      <c r="K4" s="2"/>
      <c r="L4" s="2"/>
    </row>
    <row r="5" spans="2:12" ht="13.5">
      <c r="F5" s="3"/>
      <c r="G5" s="4"/>
      <c r="H5" s="4"/>
      <c r="I5" s="3"/>
      <c r="J5" s="4"/>
      <c r="K5" s="5"/>
      <c r="L5" s="6"/>
    </row>
    <row r="6" spans="2:12" ht="13.5">
      <c r="F6" s="7"/>
      <c r="G6" s="8"/>
      <c r="H6" s="8"/>
      <c r="I6" s="7"/>
      <c r="J6" s="8"/>
      <c r="K6" s="9"/>
      <c r="L6" s="10"/>
    </row>
    <row r="7" spans="2:12" ht="13.5">
      <c r="F7" s="7"/>
      <c r="G7" s="8"/>
      <c r="H7" s="8"/>
      <c r="I7" s="7"/>
      <c r="J7" s="8"/>
      <c r="K7" s="9"/>
      <c r="L7" s="10"/>
    </row>
    <row r="8" spans="2:12" ht="13.5">
      <c r="F8" s="11" t="s">
        <v>0</v>
      </c>
      <c r="G8" s="12"/>
      <c r="H8" s="13"/>
      <c r="I8" s="14"/>
      <c r="J8" s="12"/>
      <c r="K8" s="13"/>
      <c r="L8" s="15"/>
    </row>
    <row r="9" spans="2:12" ht="13.5">
      <c r="F9" s="16"/>
      <c r="G9" s="17"/>
      <c r="H9" s="17"/>
      <c r="I9" s="18"/>
      <c r="J9" s="19" t="s">
        <v>1</v>
      </c>
      <c r="K9" s="20"/>
      <c r="L9" s="21"/>
    </row>
    <row r="13" spans="2:12" ht="20.25">
      <c r="J13" s="22" t="s">
        <v>2</v>
      </c>
      <c r="K13" s="22"/>
      <c r="L13" s="22"/>
    </row>
    <row r="19" spans="1:14" ht="15.75">
      <c r="I19" s="140" t="s">
        <v>74</v>
      </c>
      <c r="J19" s="140"/>
      <c r="K19" s="140"/>
      <c r="L19" s="140"/>
    </row>
    <row r="20" spans="1:14" ht="25.5">
      <c r="A20" s="23" t="s">
        <v>3</v>
      </c>
      <c r="B20" s="141" t="s">
        <v>4</v>
      </c>
      <c r="C20" s="142"/>
      <c r="D20" s="142"/>
      <c r="E20" s="142"/>
      <c r="F20" s="142"/>
      <c r="G20" s="103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>
      <c r="A21" s="29"/>
      <c r="B21" s="143" t="s">
        <v>75</v>
      </c>
      <c r="C21" s="144"/>
      <c r="D21" s="144"/>
      <c r="E21" s="144"/>
      <c r="F21" s="144"/>
      <c r="G21" s="104"/>
      <c r="H21" s="105"/>
      <c r="I21" s="106"/>
      <c r="J21" s="107"/>
      <c r="K21" s="108"/>
      <c r="L21" s="109"/>
    </row>
    <row r="22" spans="1:14" ht="15.75">
      <c r="A22" s="36"/>
      <c r="B22" s="37"/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4" ht="15.75">
      <c r="A23" s="36">
        <v>1</v>
      </c>
      <c r="B23" s="43" t="s">
        <v>21</v>
      </c>
      <c r="C23" s="83"/>
      <c r="D23" s="83"/>
      <c r="E23" s="83"/>
      <c r="F23" s="83"/>
      <c r="G23" s="83"/>
      <c r="H23" s="39"/>
      <c r="I23" s="106">
        <v>4</v>
      </c>
      <c r="J23" s="107" t="s">
        <v>6</v>
      </c>
      <c r="K23" s="108">
        <v>1200000</v>
      </c>
      <c r="L23" s="109">
        <f>I23*K23</f>
        <v>4800000</v>
      </c>
      <c r="M23" s="109"/>
    </row>
    <row r="24" spans="1:14" ht="15.75">
      <c r="A24" s="36">
        <v>2</v>
      </c>
      <c r="B24" s="43" t="s">
        <v>22</v>
      </c>
      <c r="C24" s="83"/>
      <c r="D24" s="83"/>
      <c r="E24" s="104"/>
      <c r="F24" s="83"/>
      <c r="G24" s="83"/>
      <c r="H24" s="39"/>
      <c r="I24" s="106">
        <v>4</v>
      </c>
      <c r="J24" s="107" t="s">
        <v>6</v>
      </c>
      <c r="K24" s="108">
        <v>1200000</v>
      </c>
      <c r="L24" s="109">
        <f t="shared" ref="L24" si="0">I24*K24</f>
        <v>4800000</v>
      </c>
      <c r="M24" s="42"/>
    </row>
    <row r="25" spans="1:14" ht="15.75">
      <c r="A25" s="36"/>
      <c r="B25" s="43"/>
      <c r="C25" s="104"/>
      <c r="D25" s="104"/>
      <c r="E25" s="104"/>
      <c r="F25" s="83"/>
      <c r="G25" s="83"/>
      <c r="H25" s="39"/>
      <c r="I25" s="106"/>
      <c r="J25" s="107"/>
      <c r="K25" s="108"/>
      <c r="L25" s="109"/>
    </row>
    <row r="26" spans="1:14" ht="15.75">
      <c r="A26" s="44"/>
      <c r="B26" s="43"/>
      <c r="C26" s="83"/>
      <c r="D26" s="83"/>
      <c r="E26" s="83"/>
      <c r="F26" s="83"/>
      <c r="G26" s="83"/>
      <c r="H26" s="39"/>
      <c r="I26" s="106"/>
      <c r="J26" s="107"/>
      <c r="K26" s="108"/>
      <c r="L26" s="109"/>
    </row>
    <row r="27" spans="1:14" ht="15.75">
      <c r="A27" s="36"/>
      <c r="B27" s="43"/>
      <c r="C27" s="83"/>
      <c r="D27" s="83"/>
      <c r="E27" s="45"/>
      <c r="F27" s="83"/>
      <c r="G27" s="83"/>
      <c r="H27" s="39"/>
      <c r="I27" s="106"/>
      <c r="J27" s="107"/>
      <c r="K27" s="108"/>
      <c r="L27" s="109"/>
    </row>
    <row r="28" spans="1:14" ht="15.75">
      <c r="A28" s="36"/>
      <c r="B28" s="43"/>
      <c r="C28" s="83"/>
      <c r="D28" s="83"/>
      <c r="E28" s="83"/>
      <c r="F28" s="83"/>
      <c r="G28" s="83"/>
      <c r="H28" s="39"/>
      <c r="I28" s="106"/>
      <c r="J28" s="107"/>
      <c r="K28" s="108"/>
      <c r="L28" s="109"/>
    </row>
    <row r="29" spans="1:14" ht="15.7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4" ht="14.25">
      <c r="A30" s="36"/>
      <c r="B30" s="84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4">
      <c r="A31" s="29"/>
      <c r="B31" s="84"/>
      <c r="C31" s="41"/>
      <c r="D31" s="41"/>
      <c r="E31" s="41"/>
      <c r="F31" s="41"/>
      <c r="G31" s="41"/>
      <c r="H31" s="46"/>
      <c r="I31" s="106"/>
      <c r="J31" s="107"/>
      <c r="K31" s="108"/>
      <c r="L31" s="109"/>
    </row>
    <row r="32" spans="1:14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9600000</v>
      </c>
      <c r="N32" s="50"/>
    </row>
    <row r="33" spans="1:14">
      <c r="A33" s="47"/>
      <c r="B33" s="48"/>
      <c r="C33" s="48"/>
      <c r="D33" s="48"/>
      <c r="E33" s="48"/>
      <c r="F33" s="48" t="s">
        <v>10</v>
      </c>
      <c r="G33" s="48"/>
      <c r="H33" s="48"/>
      <c r="I33" s="47"/>
      <c r="J33" s="48"/>
      <c r="K33" s="48"/>
      <c r="L33" s="51"/>
      <c r="N33" s="52"/>
    </row>
    <row r="34" spans="1:14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9600000</v>
      </c>
      <c r="N34" s="52"/>
    </row>
    <row r="35" spans="1:14" ht="13.5">
      <c r="B35" s="53"/>
      <c r="I35" s="54"/>
      <c r="J35" s="54"/>
      <c r="K35" s="55"/>
      <c r="L35" s="56"/>
      <c r="N35" s="57"/>
    </row>
    <row r="36" spans="1:14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>
      <c r="B37" s="62"/>
      <c r="I37" s="59"/>
      <c r="J37" s="59"/>
      <c r="K37" s="60" t="s">
        <v>15</v>
      </c>
      <c r="L37" s="60"/>
      <c r="N37" s="63"/>
    </row>
    <row r="38" spans="1:14">
      <c r="B38" s="62"/>
      <c r="K38" s="64"/>
      <c r="L38" s="64"/>
      <c r="N38" s="61"/>
    </row>
    <row r="39" spans="1:14">
      <c r="B39" s="62"/>
      <c r="K39" s="65"/>
      <c r="L39" s="65"/>
    </row>
    <row r="40" spans="1:14" ht="13.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>
      <c r="K41" s="65" t="s">
        <v>16</v>
      </c>
      <c r="L41" s="65"/>
    </row>
    <row r="42" spans="1:14">
      <c r="A42" s="70"/>
      <c r="B42" s="70"/>
      <c r="C42" s="70"/>
      <c r="D42" s="70"/>
      <c r="K42" s="71" t="s">
        <v>17</v>
      </c>
      <c r="L42" s="71"/>
    </row>
    <row r="43" spans="1:14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2:N43"/>
  <sheetViews>
    <sheetView topLeftCell="A19" workbookViewId="0">
      <selection activeCell="I41" sqref="I41"/>
    </sheetView>
  </sheetViews>
  <sheetFormatPr defaultRowHeight="12.75"/>
  <cols>
    <col min="1" max="1" width="4.7109375" customWidth="1"/>
    <col min="2" max="2" width="30.140625" customWidth="1"/>
    <col min="3" max="3" width="13.42578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>
      <c r="K4" s="2"/>
      <c r="L4" s="2"/>
    </row>
    <row r="5" spans="2:12" ht="13.5">
      <c r="F5" s="3"/>
      <c r="G5" s="4"/>
      <c r="H5" s="4"/>
      <c r="I5" s="3"/>
      <c r="J5" s="4"/>
      <c r="K5" s="5"/>
      <c r="L5" s="6"/>
    </row>
    <row r="6" spans="2:12" ht="13.5">
      <c r="F6" s="7"/>
      <c r="G6" s="8"/>
      <c r="H6" s="8"/>
      <c r="I6" s="7"/>
      <c r="J6" s="8"/>
      <c r="K6" s="9"/>
      <c r="L6" s="10"/>
    </row>
    <row r="7" spans="2:12" ht="13.5">
      <c r="F7" s="7"/>
      <c r="G7" s="8"/>
      <c r="H7" s="8"/>
      <c r="I7" s="7"/>
      <c r="J7" s="8"/>
      <c r="K7" s="9"/>
      <c r="L7" s="10"/>
    </row>
    <row r="8" spans="2:12" ht="13.5">
      <c r="F8" s="11" t="s">
        <v>0</v>
      </c>
      <c r="G8" s="12"/>
      <c r="H8" s="13"/>
      <c r="I8" s="14"/>
      <c r="J8" s="12"/>
      <c r="K8" s="13"/>
      <c r="L8" s="15"/>
    </row>
    <row r="9" spans="2:12" ht="13.5">
      <c r="F9" s="16"/>
      <c r="G9" s="17"/>
      <c r="H9" s="17"/>
      <c r="I9" s="18"/>
      <c r="J9" s="19" t="s">
        <v>1</v>
      </c>
      <c r="K9" s="20"/>
      <c r="L9" s="21"/>
    </row>
    <row r="13" spans="2:12" ht="20.25">
      <c r="J13" s="22" t="s">
        <v>2</v>
      </c>
      <c r="K13" s="22"/>
      <c r="L13" s="22"/>
    </row>
    <row r="19" spans="1:14" ht="15.75">
      <c r="I19" s="140" t="s">
        <v>23</v>
      </c>
      <c r="J19" s="140"/>
      <c r="K19" s="140"/>
      <c r="L19" s="140"/>
    </row>
    <row r="20" spans="1:14" ht="25.5">
      <c r="A20" s="23" t="s">
        <v>3</v>
      </c>
      <c r="B20" s="141" t="s">
        <v>4</v>
      </c>
      <c r="C20" s="142"/>
      <c r="D20" s="142"/>
      <c r="E20" s="142"/>
      <c r="F20" s="142"/>
      <c r="G20" s="24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>
      <c r="A21" s="29"/>
      <c r="B21" s="143" t="s">
        <v>24</v>
      </c>
      <c r="C21" s="144"/>
      <c r="D21" s="144"/>
      <c r="E21" s="144"/>
      <c r="F21" s="144"/>
      <c r="G21" s="30"/>
      <c r="H21" s="31"/>
      <c r="I21" s="32"/>
      <c r="J21" s="33"/>
      <c r="K21" s="34"/>
      <c r="L21" s="35"/>
    </row>
    <row r="22" spans="1:14" ht="15.75">
      <c r="A22" s="36"/>
      <c r="B22" s="37"/>
      <c r="C22" s="38"/>
      <c r="D22" s="38"/>
      <c r="E22" s="38"/>
      <c r="F22" s="38"/>
      <c r="G22" s="38"/>
      <c r="H22" s="39"/>
      <c r="I22" s="32"/>
      <c r="J22" s="33"/>
      <c r="K22" s="34"/>
      <c r="L22" s="35"/>
    </row>
    <row r="23" spans="1:14" ht="15.75">
      <c r="A23" s="36">
        <v>1</v>
      </c>
      <c r="B23" s="43" t="s">
        <v>21</v>
      </c>
      <c r="C23" s="38"/>
      <c r="D23" s="38"/>
      <c r="E23" s="38"/>
      <c r="F23" s="38"/>
      <c r="G23" s="38"/>
      <c r="H23" s="39"/>
      <c r="I23" s="32">
        <v>2</v>
      </c>
      <c r="J23" s="33" t="s">
        <v>6</v>
      </c>
      <c r="K23" s="34">
        <v>1200000</v>
      </c>
      <c r="L23" s="35">
        <f>I23*K23</f>
        <v>2400000</v>
      </c>
      <c r="M23" s="35"/>
    </row>
    <row r="24" spans="1:14" ht="15.75">
      <c r="A24" s="36">
        <v>2</v>
      </c>
      <c r="B24" s="43" t="s">
        <v>22</v>
      </c>
      <c r="C24" s="38"/>
      <c r="D24" s="38"/>
      <c r="E24" s="30"/>
      <c r="F24" s="38"/>
      <c r="G24" s="38"/>
      <c r="H24" s="39"/>
      <c r="I24" s="32">
        <v>2</v>
      </c>
      <c r="J24" s="33" t="s">
        <v>6</v>
      </c>
      <c r="K24" s="34">
        <v>1200000</v>
      </c>
      <c r="L24" s="35">
        <f t="shared" ref="L24" si="0">I24*K24</f>
        <v>2400000</v>
      </c>
      <c r="M24" s="42"/>
    </row>
    <row r="25" spans="1:14" ht="15.75">
      <c r="A25" s="36"/>
      <c r="B25" s="43"/>
      <c r="C25" s="30"/>
      <c r="D25" s="30"/>
      <c r="E25" s="30"/>
      <c r="F25" s="38"/>
      <c r="G25" s="38"/>
      <c r="H25" s="39"/>
      <c r="I25" s="32"/>
      <c r="J25" s="33"/>
      <c r="K25" s="34"/>
      <c r="L25" s="35"/>
    </row>
    <row r="26" spans="1:14" ht="15.75">
      <c r="A26" s="44"/>
      <c r="B26" s="43"/>
      <c r="C26" s="38"/>
      <c r="D26" s="38"/>
      <c r="E26" s="38"/>
      <c r="F26" s="38"/>
      <c r="G26" s="38"/>
      <c r="H26" s="39"/>
      <c r="I26" s="32"/>
      <c r="J26" s="33"/>
      <c r="K26" s="34"/>
      <c r="L26" s="35"/>
    </row>
    <row r="27" spans="1:14" ht="15.75">
      <c r="A27" s="36"/>
      <c r="B27" s="43"/>
      <c r="C27" s="38"/>
      <c r="D27" s="38"/>
      <c r="E27" s="45"/>
      <c r="F27" s="38"/>
      <c r="G27" s="38"/>
      <c r="H27" s="39"/>
      <c r="I27" s="32"/>
      <c r="J27" s="33"/>
      <c r="K27" s="34"/>
      <c r="L27" s="35"/>
    </row>
    <row r="28" spans="1:14" ht="15.75">
      <c r="A28" s="36"/>
      <c r="B28" s="43"/>
      <c r="C28" s="38"/>
      <c r="D28" s="38"/>
      <c r="E28" s="38"/>
      <c r="F28" s="38"/>
      <c r="G28" s="38"/>
      <c r="H28" s="39"/>
      <c r="I28" s="32"/>
      <c r="J28" s="33"/>
      <c r="K28" s="34"/>
      <c r="L28" s="35"/>
    </row>
    <row r="29" spans="1:14" ht="15.75">
      <c r="A29" s="36"/>
      <c r="B29" s="43"/>
      <c r="C29" s="38"/>
      <c r="D29" s="38"/>
      <c r="E29" s="38"/>
      <c r="F29" s="38"/>
      <c r="G29" s="38"/>
      <c r="H29" s="39"/>
      <c r="I29" s="32"/>
      <c r="J29" s="33"/>
      <c r="K29" s="34"/>
      <c r="L29" s="35"/>
    </row>
    <row r="30" spans="1:14" ht="14.25">
      <c r="A30" s="36"/>
      <c r="B30" s="40"/>
      <c r="C30" s="38"/>
      <c r="D30" s="38"/>
      <c r="E30" s="38"/>
      <c r="F30" s="38"/>
      <c r="G30" s="38"/>
      <c r="H30" s="39"/>
      <c r="I30" s="32"/>
      <c r="J30" s="33"/>
      <c r="K30" s="34"/>
      <c r="L30" s="35"/>
    </row>
    <row r="31" spans="1:14">
      <c r="A31" s="29"/>
      <c r="B31" s="40"/>
      <c r="C31" s="41"/>
      <c r="D31" s="41"/>
      <c r="E31" s="41"/>
      <c r="F31" s="41"/>
      <c r="G31" s="41"/>
      <c r="H31" s="46"/>
      <c r="I31" s="32"/>
      <c r="J31" s="33"/>
      <c r="K31" s="34"/>
      <c r="L31" s="35"/>
    </row>
    <row r="32" spans="1:14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4800000</v>
      </c>
      <c r="N32" s="50"/>
    </row>
    <row r="33" spans="1:14">
      <c r="A33" s="47"/>
      <c r="B33" s="48"/>
      <c r="C33" s="48"/>
      <c r="D33" s="48"/>
      <c r="E33" s="48"/>
      <c r="F33" s="48" t="s">
        <v>10</v>
      </c>
      <c r="G33" s="48"/>
      <c r="H33" s="48"/>
      <c r="I33" s="47"/>
      <c r="J33" s="48"/>
      <c r="K33" s="48"/>
      <c r="L33" s="51"/>
      <c r="N33" s="52"/>
    </row>
    <row r="34" spans="1:14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4800000</v>
      </c>
      <c r="N34" s="52"/>
    </row>
    <row r="35" spans="1:14" ht="13.5">
      <c r="B35" s="53"/>
      <c r="I35" s="54"/>
      <c r="J35" s="54"/>
      <c r="K35" s="55"/>
      <c r="L35" s="56"/>
      <c r="N35" s="57"/>
    </row>
    <row r="36" spans="1:14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>
      <c r="B37" s="62"/>
      <c r="I37" s="59"/>
      <c r="J37" s="59"/>
      <c r="K37" s="60" t="s">
        <v>15</v>
      </c>
      <c r="L37" s="60"/>
      <c r="N37" s="63"/>
    </row>
    <row r="38" spans="1:14">
      <c r="B38" s="62"/>
      <c r="K38" s="64"/>
      <c r="L38" s="64"/>
      <c r="N38" s="61"/>
    </row>
    <row r="39" spans="1:14">
      <c r="B39" s="62"/>
      <c r="K39" s="65"/>
      <c r="L39" s="65"/>
    </row>
    <row r="40" spans="1:14" ht="13.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>
      <c r="K41" s="65" t="s">
        <v>16</v>
      </c>
      <c r="L41" s="65"/>
    </row>
    <row r="42" spans="1:14">
      <c r="A42" s="70"/>
      <c r="B42" s="70"/>
      <c r="C42" s="70"/>
      <c r="D42" s="70"/>
      <c r="K42" s="71" t="s">
        <v>17</v>
      </c>
      <c r="L42" s="71"/>
    </row>
    <row r="43" spans="1:14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>
  <dimension ref="A2:N43"/>
  <sheetViews>
    <sheetView topLeftCell="A12" workbookViewId="0">
      <selection activeCell="B24" sqref="B24"/>
    </sheetView>
  </sheetViews>
  <sheetFormatPr defaultRowHeight="12.75"/>
  <cols>
    <col min="1" max="1" width="4.7109375" customWidth="1"/>
    <col min="2" max="2" width="30.140625" customWidth="1"/>
    <col min="3" max="3" width="14.285156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>
      <c r="K4" s="2"/>
      <c r="L4" s="2"/>
    </row>
    <row r="5" spans="2:12" ht="13.5">
      <c r="F5" s="3"/>
      <c r="G5" s="4"/>
      <c r="H5" s="4"/>
      <c r="I5" s="3"/>
      <c r="J5" s="4"/>
      <c r="K5" s="5"/>
      <c r="L5" s="6"/>
    </row>
    <row r="6" spans="2:12" ht="13.5">
      <c r="F6" s="7"/>
      <c r="G6" s="8"/>
      <c r="H6" s="8"/>
      <c r="I6" s="7"/>
      <c r="J6" s="8"/>
      <c r="K6" s="9"/>
      <c r="L6" s="10"/>
    </row>
    <row r="7" spans="2:12" ht="13.5">
      <c r="F7" s="7"/>
      <c r="G7" s="8"/>
      <c r="H7" s="8"/>
      <c r="I7" s="7"/>
      <c r="J7" s="8"/>
      <c r="K7" s="9"/>
      <c r="L7" s="10"/>
    </row>
    <row r="8" spans="2:12" ht="13.5">
      <c r="F8" s="11" t="s">
        <v>0</v>
      </c>
      <c r="G8" s="12"/>
      <c r="H8" s="13"/>
      <c r="I8" s="14"/>
      <c r="J8" s="12"/>
      <c r="K8" s="13"/>
      <c r="L8" s="15"/>
    </row>
    <row r="9" spans="2:12" ht="13.5">
      <c r="F9" s="16"/>
      <c r="G9" s="17"/>
      <c r="H9" s="17"/>
      <c r="I9" s="18"/>
      <c r="J9" s="19" t="s">
        <v>1</v>
      </c>
      <c r="K9" s="20"/>
      <c r="L9" s="21"/>
    </row>
    <row r="13" spans="2:12" ht="20.25">
      <c r="J13" s="22" t="s">
        <v>2</v>
      </c>
      <c r="K13" s="22"/>
      <c r="L13" s="22"/>
    </row>
    <row r="19" spans="1:14" ht="15.75">
      <c r="I19" s="140" t="s">
        <v>76</v>
      </c>
      <c r="J19" s="140"/>
      <c r="K19" s="140"/>
      <c r="L19" s="140"/>
    </row>
    <row r="20" spans="1:14" ht="25.5">
      <c r="A20" s="23" t="s">
        <v>3</v>
      </c>
      <c r="B20" s="141" t="s">
        <v>4</v>
      </c>
      <c r="C20" s="142"/>
      <c r="D20" s="142"/>
      <c r="E20" s="142"/>
      <c r="F20" s="142"/>
      <c r="G20" s="112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>
      <c r="A21" s="29"/>
      <c r="B21" s="143" t="s">
        <v>62</v>
      </c>
      <c r="C21" s="144"/>
      <c r="D21" s="144"/>
      <c r="E21" s="144"/>
      <c r="F21" s="144"/>
      <c r="G21" s="104"/>
      <c r="H21" s="105"/>
      <c r="I21" s="106"/>
      <c r="J21" s="107"/>
      <c r="K21" s="108"/>
      <c r="L21" s="109"/>
    </row>
    <row r="22" spans="1:14" ht="15.75">
      <c r="A22" s="36"/>
      <c r="B22" s="37"/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4" ht="15.75">
      <c r="A23" s="36">
        <v>1</v>
      </c>
      <c r="B23" s="43" t="s">
        <v>21</v>
      </c>
      <c r="C23" s="83"/>
      <c r="D23" s="83"/>
      <c r="E23" s="83"/>
      <c r="F23" s="83"/>
      <c r="G23" s="83"/>
      <c r="H23" s="39"/>
      <c r="I23" s="106">
        <v>4</v>
      </c>
      <c r="J23" s="107" t="s">
        <v>6</v>
      </c>
      <c r="K23" s="108">
        <v>1200000</v>
      </c>
      <c r="L23" s="109">
        <f>I23*K23</f>
        <v>4800000</v>
      </c>
      <c r="M23" s="109"/>
    </row>
    <row r="24" spans="1:14" ht="15.75">
      <c r="A24" s="36">
        <v>2</v>
      </c>
      <c r="B24" s="43" t="s">
        <v>22</v>
      </c>
      <c r="C24" s="83"/>
      <c r="D24" s="83"/>
      <c r="E24" s="104"/>
      <c r="F24" s="83"/>
      <c r="G24" s="83"/>
      <c r="H24" s="39"/>
      <c r="I24" s="106">
        <v>4</v>
      </c>
      <c r="J24" s="107" t="s">
        <v>6</v>
      </c>
      <c r="K24" s="108">
        <v>1200000</v>
      </c>
      <c r="L24" s="109">
        <f t="shared" ref="L24" si="0">I24*K24</f>
        <v>4800000</v>
      </c>
      <c r="M24" s="42"/>
    </row>
    <row r="25" spans="1:14" ht="15.75">
      <c r="A25" s="36"/>
      <c r="B25" s="43"/>
      <c r="C25" s="104"/>
      <c r="D25" s="104"/>
      <c r="E25" s="104"/>
      <c r="F25" s="83"/>
      <c r="G25" s="83"/>
      <c r="H25" s="39"/>
      <c r="I25" s="106"/>
      <c r="J25" s="107"/>
      <c r="K25" s="108"/>
      <c r="L25" s="109"/>
    </row>
    <row r="26" spans="1:14" ht="15.75">
      <c r="A26" s="44"/>
      <c r="B26" s="43"/>
      <c r="C26" s="83"/>
      <c r="D26" s="83"/>
      <c r="E26" s="83"/>
      <c r="F26" s="83"/>
      <c r="G26" s="83"/>
      <c r="H26" s="39"/>
      <c r="I26" s="106"/>
      <c r="J26" s="107"/>
      <c r="K26" s="108"/>
      <c r="L26" s="109"/>
    </row>
    <row r="27" spans="1:14" ht="15.75">
      <c r="A27" s="36"/>
      <c r="B27" s="43"/>
      <c r="C27" s="83"/>
      <c r="D27" s="83"/>
      <c r="E27" s="45"/>
      <c r="F27" s="83"/>
      <c r="G27" s="83"/>
      <c r="H27" s="39"/>
      <c r="I27" s="106"/>
      <c r="J27" s="107"/>
      <c r="K27" s="108"/>
      <c r="L27" s="109"/>
    </row>
    <row r="28" spans="1:14" ht="15.75">
      <c r="A28" s="36"/>
      <c r="B28" s="43"/>
      <c r="C28" s="83"/>
      <c r="D28" s="83"/>
      <c r="E28" s="83"/>
      <c r="F28" s="83"/>
      <c r="G28" s="83"/>
      <c r="H28" s="39"/>
      <c r="I28" s="106"/>
      <c r="J28" s="107"/>
      <c r="K28" s="108"/>
      <c r="L28" s="109"/>
    </row>
    <row r="29" spans="1:14" ht="15.7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4" ht="14.25">
      <c r="A30" s="36"/>
      <c r="B30" s="84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4">
      <c r="A31" s="29"/>
      <c r="B31" s="84"/>
      <c r="C31" s="41"/>
      <c r="D31" s="41"/>
      <c r="E31" s="41"/>
      <c r="F31" s="41"/>
      <c r="G31" s="41"/>
      <c r="H31" s="46"/>
      <c r="I31" s="106"/>
      <c r="J31" s="107"/>
      <c r="K31" s="108"/>
      <c r="L31" s="109"/>
    </row>
    <row r="32" spans="1:14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9600000</v>
      </c>
      <c r="N32" s="50"/>
    </row>
    <row r="33" spans="1:14">
      <c r="A33" s="47"/>
      <c r="B33" s="48"/>
      <c r="C33" s="48"/>
      <c r="D33" s="48"/>
      <c r="E33" s="48"/>
      <c r="F33" s="48" t="s">
        <v>10</v>
      </c>
      <c r="G33" s="48"/>
      <c r="H33" s="48"/>
      <c r="I33" s="47"/>
      <c r="J33" s="48"/>
      <c r="K33" s="48"/>
      <c r="L33" s="51"/>
      <c r="N33" s="52"/>
    </row>
    <row r="34" spans="1:14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9600000</v>
      </c>
      <c r="N34" s="52"/>
    </row>
    <row r="35" spans="1:14" ht="13.5">
      <c r="B35" s="53"/>
      <c r="I35" s="54"/>
      <c r="J35" s="54"/>
      <c r="K35" s="55"/>
      <c r="L35" s="56"/>
      <c r="N35" s="57"/>
    </row>
    <row r="36" spans="1:14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>
      <c r="B37" s="62"/>
      <c r="I37" s="59"/>
      <c r="J37" s="59"/>
      <c r="K37" s="60" t="s">
        <v>15</v>
      </c>
      <c r="L37" s="60"/>
      <c r="N37" s="63"/>
    </row>
    <row r="38" spans="1:14">
      <c r="B38" s="62"/>
      <c r="K38" s="64"/>
      <c r="L38" s="64"/>
      <c r="N38" s="61"/>
    </row>
    <row r="39" spans="1:14">
      <c r="B39" s="62"/>
      <c r="K39" s="65"/>
      <c r="L39" s="65"/>
    </row>
    <row r="40" spans="1:14" ht="13.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>
      <c r="K41" s="65" t="s">
        <v>16</v>
      </c>
      <c r="L41" s="65"/>
    </row>
    <row r="42" spans="1:14">
      <c r="A42" s="70"/>
      <c r="B42" s="70"/>
      <c r="C42" s="70"/>
      <c r="D42" s="70"/>
      <c r="K42" s="71" t="s">
        <v>17</v>
      </c>
      <c r="L42" s="71"/>
    </row>
    <row r="43" spans="1:14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>
  <dimension ref="A2:N43"/>
  <sheetViews>
    <sheetView topLeftCell="A12" workbookViewId="0">
      <selection activeCell="M25" sqref="M25"/>
    </sheetView>
  </sheetViews>
  <sheetFormatPr defaultRowHeight="12.75"/>
  <cols>
    <col min="1" max="1" width="4.7109375" customWidth="1"/>
    <col min="2" max="2" width="30.140625" customWidth="1"/>
    <col min="3" max="3" width="14.285156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>
      <c r="K4" s="2"/>
      <c r="L4" s="2"/>
    </row>
    <row r="5" spans="2:12" ht="13.5">
      <c r="F5" s="3"/>
      <c r="G5" s="4"/>
      <c r="H5" s="4"/>
      <c r="I5" s="3"/>
      <c r="J5" s="4"/>
      <c r="K5" s="5"/>
      <c r="L5" s="6"/>
    </row>
    <row r="6" spans="2:12" ht="13.5">
      <c r="F6" s="7"/>
      <c r="G6" s="8"/>
      <c r="H6" s="8"/>
      <c r="I6" s="7"/>
      <c r="J6" s="8"/>
      <c r="K6" s="9"/>
      <c r="L6" s="10"/>
    </row>
    <row r="7" spans="2:12" ht="13.5">
      <c r="F7" s="7"/>
      <c r="G7" s="8"/>
      <c r="H7" s="8"/>
      <c r="I7" s="7"/>
      <c r="J7" s="8"/>
      <c r="K7" s="9"/>
      <c r="L7" s="10"/>
    </row>
    <row r="8" spans="2:12" ht="13.5">
      <c r="F8" s="11" t="s">
        <v>0</v>
      </c>
      <c r="G8" s="12"/>
      <c r="H8" s="13"/>
      <c r="I8" s="14"/>
      <c r="J8" s="12"/>
      <c r="K8" s="13"/>
      <c r="L8" s="15"/>
    </row>
    <row r="9" spans="2:12" ht="13.5">
      <c r="F9" s="16"/>
      <c r="G9" s="17"/>
      <c r="H9" s="17"/>
      <c r="I9" s="18"/>
      <c r="J9" s="19" t="s">
        <v>1</v>
      </c>
      <c r="K9" s="20"/>
      <c r="L9" s="21"/>
    </row>
    <row r="13" spans="2:12" ht="20.25">
      <c r="J13" s="22" t="s">
        <v>2</v>
      </c>
      <c r="K13" s="22"/>
      <c r="L13" s="22"/>
    </row>
    <row r="19" spans="1:14" ht="15.75">
      <c r="I19" s="140" t="s">
        <v>77</v>
      </c>
      <c r="J19" s="140"/>
      <c r="K19" s="140"/>
      <c r="L19" s="140"/>
    </row>
    <row r="20" spans="1:14" ht="25.5">
      <c r="A20" s="23" t="s">
        <v>3</v>
      </c>
      <c r="B20" s="141" t="s">
        <v>4</v>
      </c>
      <c r="C20" s="142"/>
      <c r="D20" s="142"/>
      <c r="E20" s="142"/>
      <c r="F20" s="142"/>
      <c r="G20" s="113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>
      <c r="A21" s="29"/>
      <c r="B21" s="143" t="s">
        <v>78</v>
      </c>
      <c r="C21" s="144"/>
      <c r="D21" s="144"/>
      <c r="E21" s="144"/>
      <c r="F21" s="144"/>
      <c r="G21" s="104"/>
      <c r="H21" s="105"/>
      <c r="I21" s="106"/>
      <c r="J21" s="107"/>
      <c r="K21" s="108"/>
      <c r="L21" s="109"/>
    </row>
    <row r="22" spans="1:14" ht="15.75">
      <c r="A22" s="36"/>
      <c r="B22" s="37"/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4" ht="15.75">
      <c r="A23" s="36">
        <v>1</v>
      </c>
      <c r="B23" s="43" t="s">
        <v>21</v>
      </c>
      <c r="C23" s="83"/>
      <c r="D23" s="83"/>
      <c r="E23" s="83"/>
      <c r="F23" s="83"/>
      <c r="G23" s="83"/>
      <c r="H23" s="39"/>
      <c r="I23" s="106">
        <v>4</v>
      </c>
      <c r="J23" s="107" t="s">
        <v>6</v>
      </c>
      <c r="K23" s="108">
        <v>1200000</v>
      </c>
      <c r="L23" s="109">
        <f>I23*K23</f>
        <v>4800000</v>
      </c>
      <c r="M23" s="109"/>
    </row>
    <row r="24" spans="1:14" ht="15.75">
      <c r="A24" s="36">
        <v>2</v>
      </c>
      <c r="B24" s="43" t="s">
        <v>22</v>
      </c>
      <c r="C24" s="83"/>
      <c r="D24" s="83"/>
      <c r="E24" s="104"/>
      <c r="F24" s="83"/>
      <c r="G24" s="83"/>
      <c r="H24" s="39"/>
      <c r="I24" s="106">
        <v>4</v>
      </c>
      <c r="J24" s="107" t="s">
        <v>6</v>
      </c>
      <c r="K24" s="108">
        <v>1200000</v>
      </c>
      <c r="L24" s="109">
        <f t="shared" ref="L24" si="0">I24*K24</f>
        <v>4800000</v>
      </c>
      <c r="M24" s="42"/>
    </row>
    <row r="25" spans="1:14" ht="15.75">
      <c r="A25" s="36"/>
      <c r="B25" s="43"/>
      <c r="C25" s="104"/>
      <c r="D25" s="104"/>
      <c r="E25" s="104"/>
      <c r="F25" s="83"/>
      <c r="G25" s="83"/>
      <c r="H25" s="39"/>
      <c r="I25" s="106"/>
      <c r="J25" s="107"/>
      <c r="K25" s="108"/>
      <c r="L25" s="109"/>
    </row>
    <row r="26" spans="1:14" ht="15.75">
      <c r="A26" s="44"/>
      <c r="B26" s="43"/>
      <c r="C26" s="83"/>
      <c r="D26" s="83"/>
      <c r="E26" s="83"/>
      <c r="F26" s="83"/>
      <c r="G26" s="83"/>
      <c r="H26" s="39"/>
      <c r="I26" s="106"/>
      <c r="J26" s="107"/>
      <c r="K26" s="108"/>
      <c r="L26" s="109"/>
    </row>
    <row r="27" spans="1:14" ht="15.75">
      <c r="A27" s="36"/>
      <c r="B27" s="43"/>
      <c r="C27" s="83"/>
      <c r="D27" s="83"/>
      <c r="E27" s="45"/>
      <c r="F27" s="83"/>
      <c r="G27" s="83"/>
      <c r="H27" s="39"/>
      <c r="I27" s="106"/>
      <c r="J27" s="107"/>
      <c r="K27" s="108"/>
      <c r="L27" s="109"/>
    </row>
    <row r="28" spans="1:14" ht="15.75">
      <c r="A28" s="36"/>
      <c r="B28" s="43"/>
      <c r="C28" s="83"/>
      <c r="D28" s="83"/>
      <c r="E28" s="83"/>
      <c r="F28" s="83"/>
      <c r="G28" s="83"/>
      <c r="H28" s="39"/>
      <c r="I28" s="106"/>
      <c r="J28" s="107"/>
      <c r="K28" s="108"/>
      <c r="L28" s="109"/>
    </row>
    <row r="29" spans="1:14" ht="15.7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4" ht="14.25">
      <c r="A30" s="36"/>
      <c r="B30" s="84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4">
      <c r="A31" s="29"/>
      <c r="B31" s="84"/>
      <c r="C31" s="41"/>
      <c r="D31" s="41"/>
      <c r="E31" s="41"/>
      <c r="F31" s="41"/>
      <c r="G31" s="41"/>
      <c r="H31" s="46"/>
      <c r="I31" s="106"/>
      <c r="J31" s="107"/>
      <c r="K31" s="108"/>
      <c r="L31" s="109"/>
    </row>
    <row r="32" spans="1:14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9600000</v>
      </c>
      <c r="N32" s="50"/>
    </row>
    <row r="33" spans="1:14">
      <c r="A33" s="47"/>
      <c r="B33" s="48"/>
      <c r="C33" s="48"/>
      <c r="D33" s="48"/>
      <c r="E33" s="48"/>
      <c r="F33" s="48" t="s">
        <v>10</v>
      </c>
      <c r="G33" s="48"/>
      <c r="H33" s="48"/>
      <c r="I33" s="47"/>
      <c r="J33" s="48"/>
      <c r="K33" s="48"/>
      <c r="L33" s="51"/>
      <c r="N33" s="52"/>
    </row>
    <row r="34" spans="1:14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9600000</v>
      </c>
      <c r="N34" s="52"/>
    </row>
    <row r="35" spans="1:14" ht="13.5">
      <c r="B35" s="53"/>
      <c r="I35" s="54"/>
      <c r="J35" s="54"/>
      <c r="K35" s="55"/>
      <c r="L35" s="56"/>
      <c r="N35" s="57"/>
    </row>
    <row r="36" spans="1:14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>
      <c r="B37" s="62"/>
      <c r="I37" s="59"/>
      <c r="J37" s="59"/>
      <c r="K37" s="60" t="s">
        <v>15</v>
      </c>
      <c r="L37" s="60"/>
      <c r="N37" s="63"/>
    </row>
    <row r="38" spans="1:14">
      <c r="B38" s="62"/>
      <c r="K38" s="64"/>
      <c r="L38" s="64"/>
      <c r="N38" s="61"/>
    </row>
    <row r="39" spans="1:14">
      <c r="B39" s="62"/>
      <c r="K39" s="65"/>
      <c r="L39" s="65"/>
    </row>
    <row r="40" spans="1:14" ht="13.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>
      <c r="K41" s="65" t="s">
        <v>16</v>
      </c>
      <c r="L41" s="65"/>
    </row>
    <row r="42" spans="1:14">
      <c r="A42" s="70"/>
      <c r="B42" s="70"/>
      <c r="C42" s="70"/>
      <c r="D42" s="70"/>
      <c r="K42" s="71" t="s">
        <v>17</v>
      </c>
      <c r="L42" s="71"/>
    </row>
    <row r="43" spans="1:14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>
  <dimension ref="A2:N43"/>
  <sheetViews>
    <sheetView topLeftCell="A12" workbookViewId="0">
      <selection activeCell="N26" sqref="N26"/>
    </sheetView>
  </sheetViews>
  <sheetFormatPr defaultRowHeight="12.75"/>
  <cols>
    <col min="1" max="1" width="4.7109375" customWidth="1"/>
    <col min="2" max="2" width="30.140625" customWidth="1"/>
    <col min="3" max="3" width="9.710937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>
      <c r="K4" s="2"/>
      <c r="L4" s="2"/>
    </row>
    <row r="5" spans="2:12" ht="13.5">
      <c r="F5" s="3"/>
      <c r="G5" s="4"/>
      <c r="H5" s="4"/>
      <c r="I5" s="3"/>
      <c r="J5" s="4"/>
      <c r="K5" s="5"/>
      <c r="L5" s="6"/>
    </row>
    <row r="6" spans="2:12" ht="13.5">
      <c r="F6" s="7"/>
      <c r="G6" s="8"/>
      <c r="H6" s="8"/>
      <c r="I6" s="7"/>
      <c r="J6" s="8"/>
      <c r="K6" s="9"/>
      <c r="L6" s="10"/>
    </row>
    <row r="7" spans="2:12" ht="13.5">
      <c r="F7" s="7"/>
      <c r="G7" s="8"/>
      <c r="H7" s="8"/>
      <c r="I7" s="7"/>
      <c r="J7" s="8"/>
      <c r="K7" s="9"/>
      <c r="L7" s="10"/>
    </row>
    <row r="8" spans="2:12" ht="13.5">
      <c r="F8" s="11" t="s">
        <v>0</v>
      </c>
      <c r="G8" s="12"/>
      <c r="H8" s="13"/>
      <c r="I8" s="14"/>
      <c r="J8" s="12"/>
      <c r="K8" s="13"/>
      <c r="L8" s="15"/>
    </row>
    <row r="9" spans="2:12" ht="13.5">
      <c r="F9" s="16"/>
      <c r="G9" s="17"/>
      <c r="H9" s="17"/>
      <c r="I9" s="18"/>
      <c r="J9" s="19" t="s">
        <v>1</v>
      </c>
      <c r="K9" s="20"/>
      <c r="L9" s="21"/>
    </row>
    <row r="13" spans="2:12" ht="20.25">
      <c r="J13" s="22" t="s">
        <v>2</v>
      </c>
      <c r="K13" s="22"/>
      <c r="L13" s="22"/>
    </row>
    <row r="19" spans="1:14" ht="15.75">
      <c r="I19" s="140" t="s">
        <v>79</v>
      </c>
      <c r="J19" s="140"/>
      <c r="K19" s="140"/>
      <c r="L19" s="140"/>
    </row>
    <row r="20" spans="1:14" ht="25.5">
      <c r="A20" s="23" t="s">
        <v>3</v>
      </c>
      <c r="B20" s="141" t="s">
        <v>4</v>
      </c>
      <c r="C20" s="142"/>
      <c r="D20" s="142"/>
      <c r="E20" s="142"/>
      <c r="F20" s="142"/>
      <c r="G20" s="114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>
      <c r="A21" s="29"/>
      <c r="B21" s="143" t="s">
        <v>80</v>
      </c>
      <c r="C21" s="144"/>
      <c r="D21" s="144"/>
      <c r="E21" s="144"/>
      <c r="F21" s="144"/>
      <c r="G21" s="104"/>
      <c r="H21" s="105"/>
      <c r="I21" s="106"/>
      <c r="J21" s="107"/>
      <c r="K21" s="108"/>
      <c r="L21" s="109"/>
    </row>
    <row r="22" spans="1:14" ht="15.75">
      <c r="A22" s="36"/>
      <c r="B22" s="37"/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4" ht="15.75">
      <c r="A23" s="36">
        <v>1</v>
      </c>
      <c r="B23" s="43" t="s">
        <v>21</v>
      </c>
      <c r="C23" s="83"/>
      <c r="D23" s="83"/>
      <c r="E23" s="83"/>
      <c r="F23" s="83"/>
      <c r="G23" s="83"/>
      <c r="H23" s="39"/>
      <c r="I23" s="106">
        <v>4</v>
      </c>
      <c r="J23" s="107" t="s">
        <v>6</v>
      </c>
      <c r="K23" s="108">
        <v>1200000</v>
      </c>
      <c r="L23" s="109">
        <f>I23*K23</f>
        <v>4800000</v>
      </c>
      <c r="M23" s="109"/>
    </row>
    <row r="24" spans="1:14" ht="15.75">
      <c r="A24" s="36">
        <v>2</v>
      </c>
      <c r="B24" s="43" t="s">
        <v>22</v>
      </c>
      <c r="C24" s="83"/>
      <c r="D24" s="83"/>
      <c r="E24" s="104"/>
      <c r="F24" s="83"/>
      <c r="G24" s="83"/>
      <c r="H24" s="39"/>
      <c r="I24" s="106">
        <v>4</v>
      </c>
      <c r="J24" s="107" t="s">
        <v>6</v>
      </c>
      <c r="K24" s="108">
        <v>1200000</v>
      </c>
      <c r="L24" s="109">
        <f t="shared" ref="L24" si="0">I24*K24</f>
        <v>4800000</v>
      </c>
      <c r="M24" s="42"/>
    </row>
    <row r="25" spans="1:14" ht="15.75">
      <c r="A25" s="36"/>
      <c r="B25" s="43"/>
      <c r="C25" s="104"/>
      <c r="D25" s="104"/>
      <c r="E25" s="104"/>
      <c r="F25" s="83"/>
      <c r="G25" s="83"/>
      <c r="H25" s="39"/>
      <c r="I25" s="106"/>
      <c r="J25" s="107"/>
      <c r="K25" s="108"/>
      <c r="L25" s="109"/>
    </row>
    <row r="26" spans="1:14" ht="15.75">
      <c r="A26" s="44"/>
      <c r="B26" s="43"/>
      <c r="C26" s="83"/>
      <c r="D26" s="83"/>
      <c r="E26" s="83"/>
      <c r="F26" s="83"/>
      <c r="G26" s="83"/>
      <c r="H26" s="39"/>
      <c r="I26" s="106"/>
      <c r="J26" s="107"/>
      <c r="K26" s="108"/>
      <c r="L26" s="109"/>
    </row>
    <row r="27" spans="1:14" ht="15.75">
      <c r="A27" s="36"/>
      <c r="B27" s="43"/>
      <c r="C27" s="83"/>
      <c r="D27" s="83"/>
      <c r="E27" s="45"/>
      <c r="F27" s="83"/>
      <c r="G27" s="83"/>
      <c r="H27" s="39"/>
      <c r="I27" s="106"/>
      <c r="J27" s="107"/>
      <c r="K27" s="108"/>
      <c r="L27" s="109"/>
    </row>
    <row r="28" spans="1:14" ht="15.75">
      <c r="A28" s="36"/>
      <c r="B28" s="43"/>
      <c r="C28" s="83"/>
      <c r="D28" s="83"/>
      <c r="E28" s="83"/>
      <c r="F28" s="83"/>
      <c r="G28" s="83"/>
      <c r="H28" s="39"/>
      <c r="I28" s="106"/>
      <c r="J28" s="107"/>
      <c r="K28" s="108"/>
      <c r="L28" s="109"/>
    </row>
    <row r="29" spans="1:14" ht="15.7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4" ht="14.25">
      <c r="A30" s="36"/>
      <c r="B30" s="84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4">
      <c r="A31" s="29"/>
      <c r="B31" s="84"/>
      <c r="C31" s="41"/>
      <c r="D31" s="41"/>
      <c r="E31" s="41"/>
      <c r="F31" s="41"/>
      <c r="G31" s="41"/>
      <c r="H31" s="46"/>
      <c r="I31" s="106"/>
      <c r="J31" s="107"/>
      <c r="K31" s="108"/>
      <c r="L31" s="109"/>
    </row>
    <row r="32" spans="1:14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9600000</v>
      </c>
      <c r="N32" s="50"/>
    </row>
    <row r="33" spans="1:14">
      <c r="A33" s="47"/>
      <c r="B33" s="48"/>
      <c r="C33" s="48"/>
      <c r="D33" s="48"/>
      <c r="E33" s="48"/>
      <c r="F33" s="48" t="s">
        <v>10</v>
      </c>
      <c r="G33" s="48"/>
      <c r="H33" s="48"/>
      <c r="I33" s="47"/>
      <c r="J33" s="48"/>
      <c r="K33" s="48"/>
      <c r="L33" s="51"/>
      <c r="N33" s="52"/>
    </row>
    <row r="34" spans="1:14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9600000</v>
      </c>
      <c r="N34" s="52"/>
    </row>
    <row r="35" spans="1:14" ht="13.5">
      <c r="B35" s="53"/>
      <c r="I35" s="54"/>
      <c r="J35" s="54"/>
      <c r="K35" s="55"/>
      <c r="L35" s="56"/>
      <c r="N35" s="57"/>
    </row>
    <row r="36" spans="1:14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>
      <c r="B37" s="62"/>
      <c r="I37" s="59"/>
      <c r="J37" s="59"/>
      <c r="K37" s="60" t="s">
        <v>15</v>
      </c>
      <c r="L37" s="60"/>
      <c r="N37" s="63"/>
    </row>
    <row r="38" spans="1:14">
      <c r="B38" s="62"/>
      <c r="K38" s="64"/>
      <c r="L38" s="64"/>
      <c r="N38" s="61"/>
    </row>
    <row r="39" spans="1:14">
      <c r="B39" s="62"/>
      <c r="K39" s="65"/>
      <c r="L39" s="65"/>
    </row>
    <row r="40" spans="1:14" ht="13.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>
      <c r="K41" s="65" t="s">
        <v>16</v>
      </c>
      <c r="L41" s="65"/>
    </row>
    <row r="42" spans="1:14">
      <c r="A42" s="70"/>
      <c r="B42" s="70"/>
      <c r="C42" s="70"/>
      <c r="D42" s="70"/>
      <c r="K42" s="71" t="s">
        <v>17</v>
      </c>
      <c r="L42" s="71"/>
    </row>
    <row r="43" spans="1:14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>
  <dimension ref="A2:N43"/>
  <sheetViews>
    <sheetView topLeftCell="A12" workbookViewId="0">
      <selection activeCell="B12" sqref="B12"/>
    </sheetView>
  </sheetViews>
  <sheetFormatPr defaultRowHeight="12.75"/>
  <cols>
    <col min="1" max="1" width="4.7109375" customWidth="1"/>
    <col min="2" max="2" width="30.140625" customWidth="1"/>
    <col min="3" max="3" width="9.710937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>
      <c r="K4" s="2"/>
      <c r="L4" s="2"/>
    </row>
    <row r="5" spans="2:12" ht="13.5">
      <c r="F5" s="3"/>
      <c r="G5" s="4"/>
      <c r="H5" s="4"/>
      <c r="I5" s="3"/>
      <c r="J5" s="4"/>
      <c r="K5" s="5"/>
      <c r="L5" s="6"/>
    </row>
    <row r="6" spans="2:12" ht="13.5">
      <c r="F6" s="7"/>
      <c r="G6" s="8"/>
      <c r="H6" s="8"/>
      <c r="I6" s="7"/>
      <c r="J6" s="8"/>
      <c r="K6" s="9"/>
      <c r="L6" s="10"/>
    </row>
    <row r="7" spans="2:12" ht="13.5">
      <c r="F7" s="7"/>
      <c r="G7" s="8"/>
      <c r="H7" s="8"/>
      <c r="I7" s="7"/>
      <c r="J7" s="8"/>
      <c r="K7" s="9"/>
      <c r="L7" s="10"/>
    </row>
    <row r="8" spans="2:12" ht="13.5">
      <c r="F8" s="11" t="s">
        <v>0</v>
      </c>
      <c r="G8" s="12"/>
      <c r="H8" s="13"/>
      <c r="I8" s="14"/>
      <c r="J8" s="12"/>
      <c r="K8" s="13"/>
      <c r="L8" s="15"/>
    </row>
    <row r="9" spans="2:12" ht="13.5">
      <c r="F9" s="16"/>
      <c r="G9" s="17"/>
      <c r="H9" s="17"/>
      <c r="I9" s="18"/>
      <c r="J9" s="19" t="s">
        <v>1</v>
      </c>
      <c r="K9" s="20"/>
      <c r="L9" s="21"/>
    </row>
    <row r="13" spans="2:12" ht="20.25">
      <c r="J13" s="22" t="s">
        <v>2</v>
      </c>
      <c r="K13" s="22"/>
      <c r="L13" s="22"/>
    </row>
    <row r="19" spans="1:14" ht="15.75">
      <c r="I19" s="140" t="s">
        <v>81</v>
      </c>
      <c r="J19" s="140"/>
      <c r="K19" s="140"/>
      <c r="L19" s="140"/>
    </row>
    <row r="20" spans="1:14" ht="25.5">
      <c r="A20" s="23" t="s">
        <v>3</v>
      </c>
      <c r="B20" s="141" t="s">
        <v>4</v>
      </c>
      <c r="C20" s="142"/>
      <c r="D20" s="142"/>
      <c r="E20" s="142"/>
      <c r="F20" s="142"/>
      <c r="G20" s="115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>
      <c r="A21" s="29"/>
      <c r="B21" s="143" t="s">
        <v>82</v>
      </c>
      <c r="C21" s="144"/>
      <c r="D21" s="144"/>
      <c r="E21" s="144"/>
      <c r="F21" s="144"/>
      <c r="G21" s="104"/>
      <c r="H21" s="105"/>
      <c r="I21" s="106"/>
      <c r="J21" s="107"/>
      <c r="K21" s="108"/>
      <c r="L21" s="109"/>
    </row>
    <row r="22" spans="1:14" ht="15.75">
      <c r="A22" s="36"/>
      <c r="B22" s="37"/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4" ht="15.75">
      <c r="A23" s="36">
        <v>1</v>
      </c>
      <c r="B23" s="43" t="s">
        <v>21</v>
      </c>
      <c r="C23" s="83"/>
      <c r="D23" s="83"/>
      <c r="E23" s="83"/>
      <c r="F23" s="83"/>
      <c r="G23" s="83"/>
      <c r="H23" s="39"/>
      <c r="I23" s="106">
        <v>6</v>
      </c>
      <c r="J23" s="107" t="s">
        <v>6</v>
      </c>
      <c r="K23" s="108">
        <v>1200000</v>
      </c>
      <c r="L23" s="109">
        <f>I23*K23</f>
        <v>7200000</v>
      </c>
      <c r="M23" s="109"/>
    </row>
    <row r="24" spans="1:14" ht="15.75">
      <c r="A24" s="36">
        <v>2</v>
      </c>
      <c r="B24" s="43" t="s">
        <v>22</v>
      </c>
      <c r="C24" s="83"/>
      <c r="D24" s="83"/>
      <c r="E24" s="104"/>
      <c r="F24" s="83"/>
      <c r="G24" s="83"/>
      <c r="H24" s="39"/>
      <c r="I24" s="106">
        <v>6</v>
      </c>
      <c r="J24" s="107" t="s">
        <v>6</v>
      </c>
      <c r="K24" s="108">
        <v>1200000</v>
      </c>
      <c r="L24" s="109">
        <f t="shared" ref="L24" si="0">I24*K24</f>
        <v>7200000</v>
      </c>
      <c r="M24" s="42"/>
    </row>
    <row r="25" spans="1:14" ht="15.75">
      <c r="A25" s="36"/>
      <c r="B25" s="43"/>
      <c r="C25" s="104"/>
      <c r="D25" s="104"/>
      <c r="E25" s="104"/>
      <c r="F25" s="83"/>
      <c r="G25" s="83"/>
      <c r="H25" s="39"/>
      <c r="I25" s="106"/>
      <c r="J25" s="107"/>
      <c r="K25" s="108"/>
      <c r="L25" s="109"/>
    </row>
    <row r="26" spans="1:14" ht="15.75">
      <c r="A26" s="44"/>
      <c r="B26" s="43"/>
      <c r="C26" s="83"/>
      <c r="D26" s="83"/>
      <c r="E26" s="83"/>
      <c r="F26" s="83"/>
      <c r="G26" s="83"/>
      <c r="H26" s="39"/>
      <c r="I26" s="106"/>
      <c r="J26" s="107"/>
      <c r="K26" s="108"/>
      <c r="L26" s="109"/>
    </row>
    <row r="27" spans="1:14" ht="15.75">
      <c r="A27" s="36"/>
      <c r="B27" s="43"/>
      <c r="C27" s="83"/>
      <c r="D27" s="83"/>
      <c r="E27" s="45"/>
      <c r="F27" s="83"/>
      <c r="G27" s="83"/>
      <c r="H27" s="39"/>
      <c r="I27" s="106"/>
      <c r="J27" s="107"/>
      <c r="K27" s="108"/>
      <c r="L27" s="109"/>
    </row>
    <row r="28" spans="1:14" ht="15.75">
      <c r="A28" s="36"/>
      <c r="B28" s="43"/>
      <c r="C28" s="83"/>
      <c r="D28" s="83"/>
      <c r="E28" s="83"/>
      <c r="F28" s="83"/>
      <c r="G28" s="83"/>
      <c r="H28" s="39"/>
      <c r="I28" s="106"/>
      <c r="J28" s="107"/>
      <c r="K28" s="108"/>
      <c r="L28" s="109"/>
    </row>
    <row r="29" spans="1:14" ht="15.7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4" ht="14.25">
      <c r="A30" s="36"/>
      <c r="B30" s="84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4">
      <c r="A31" s="29"/>
      <c r="B31" s="84"/>
      <c r="C31" s="41"/>
      <c r="D31" s="41"/>
      <c r="E31" s="41"/>
      <c r="F31" s="41"/>
      <c r="G31" s="41"/>
      <c r="H31" s="46"/>
      <c r="I31" s="106"/>
      <c r="J31" s="107"/>
      <c r="K31" s="108"/>
      <c r="L31" s="109"/>
    </row>
    <row r="32" spans="1:14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14400000</v>
      </c>
      <c r="N32" s="50"/>
    </row>
    <row r="33" spans="1:14">
      <c r="A33" s="47"/>
      <c r="B33" s="48"/>
      <c r="C33" s="48"/>
      <c r="D33" s="48"/>
      <c r="E33" s="48"/>
      <c r="F33" s="48" t="s">
        <v>10</v>
      </c>
      <c r="G33" s="48"/>
      <c r="H33" s="48"/>
      <c r="I33" s="47"/>
      <c r="J33" s="48"/>
      <c r="K33" s="48"/>
      <c r="L33" s="51"/>
      <c r="N33" s="52"/>
    </row>
    <row r="34" spans="1:14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14400000</v>
      </c>
      <c r="N34" s="52"/>
    </row>
    <row r="35" spans="1:14" ht="13.5">
      <c r="B35" s="53"/>
      <c r="I35" s="54"/>
      <c r="J35" s="54"/>
      <c r="K35" s="55"/>
      <c r="L35" s="56"/>
      <c r="N35" s="57"/>
    </row>
    <row r="36" spans="1:14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>
      <c r="B37" s="62"/>
      <c r="I37" s="59"/>
      <c r="J37" s="59"/>
      <c r="K37" s="60" t="s">
        <v>15</v>
      </c>
      <c r="L37" s="60"/>
      <c r="N37" s="63"/>
    </row>
    <row r="38" spans="1:14">
      <c r="B38" s="62"/>
      <c r="K38" s="64"/>
      <c r="L38" s="64"/>
      <c r="N38" s="61"/>
    </row>
    <row r="39" spans="1:14">
      <c r="B39" s="62"/>
      <c r="K39" s="65"/>
      <c r="L39" s="65"/>
    </row>
    <row r="40" spans="1:14" ht="13.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>
      <c r="K41" s="65" t="s">
        <v>16</v>
      </c>
      <c r="L41" s="65"/>
    </row>
    <row r="42" spans="1:14">
      <c r="A42" s="70"/>
      <c r="B42" s="70"/>
      <c r="C42" s="70"/>
      <c r="D42" s="70"/>
      <c r="K42" s="71" t="s">
        <v>17</v>
      </c>
      <c r="L42" s="71"/>
    </row>
    <row r="43" spans="1:14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24.xml><?xml version="1.0" encoding="utf-8"?>
<worksheet xmlns="http://schemas.openxmlformats.org/spreadsheetml/2006/main" xmlns:r="http://schemas.openxmlformats.org/officeDocument/2006/relationships">
  <dimension ref="A2:N41"/>
  <sheetViews>
    <sheetView topLeftCell="A13" workbookViewId="0">
      <selection activeCell="M23" sqref="M23"/>
    </sheetView>
  </sheetViews>
  <sheetFormatPr defaultRowHeight="12.75"/>
  <cols>
    <col min="1" max="1" width="4.7109375" customWidth="1"/>
    <col min="2" max="2" width="30.140625" customWidth="1"/>
    <col min="3" max="3" width="13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>
      <c r="K4" s="2"/>
      <c r="L4" s="2"/>
    </row>
    <row r="5" spans="2:12" ht="13.5">
      <c r="F5" s="3"/>
      <c r="G5" s="4"/>
      <c r="H5" s="4"/>
      <c r="I5" s="3"/>
      <c r="J5" s="4"/>
      <c r="K5" s="5"/>
      <c r="L5" s="6"/>
    </row>
    <row r="6" spans="2:12" ht="13.5">
      <c r="F6" s="7"/>
      <c r="G6" s="8"/>
      <c r="H6" s="8"/>
      <c r="I6" s="7"/>
      <c r="J6" s="8"/>
      <c r="K6" s="9"/>
      <c r="L6" s="10"/>
    </row>
    <row r="7" spans="2:12" ht="13.5">
      <c r="F7" s="7"/>
      <c r="G7" s="8"/>
      <c r="H7" s="8"/>
      <c r="I7" s="7"/>
      <c r="J7" s="8"/>
      <c r="K7" s="9"/>
      <c r="L7" s="10"/>
    </row>
    <row r="8" spans="2:12" ht="13.5">
      <c r="F8" s="11" t="s">
        <v>0</v>
      </c>
      <c r="G8" s="12"/>
      <c r="H8" s="13"/>
      <c r="I8" s="14"/>
      <c r="J8" s="12"/>
      <c r="K8" s="13"/>
      <c r="L8" s="15"/>
    </row>
    <row r="9" spans="2:12" ht="13.5">
      <c r="F9" s="16"/>
      <c r="G9" s="17"/>
      <c r="H9" s="17"/>
      <c r="I9" s="18"/>
      <c r="J9" s="19" t="s">
        <v>1</v>
      </c>
      <c r="K9" s="20"/>
      <c r="L9" s="21"/>
    </row>
    <row r="13" spans="2:12" ht="20.25">
      <c r="J13" s="22" t="s">
        <v>2</v>
      </c>
      <c r="K13" s="22"/>
      <c r="L13" s="22"/>
    </row>
    <row r="19" spans="1:14" ht="15.75">
      <c r="I19" s="140" t="s">
        <v>84</v>
      </c>
      <c r="J19" s="140"/>
      <c r="K19" s="140"/>
      <c r="L19" s="140"/>
    </row>
    <row r="20" spans="1:14" ht="25.5">
      <c r="A20" s="23" t="s">
        <v>3</v>
      </c>
      <c r="B20" s="141" t="s">
        <v>4</v>
      </c>
      <c r="C20" s="142"/>
      <c r="D20" s="142"/>
      <c r="E20" s="142"/>
      <c r="F20" s="142"/>
      <c r="G20" s="116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>
      <c r="A21" s="29"/>
      <c r="B21" s="143" t="s">
        <v>86</v>
      </c>
      <c r="C21" s="144"/>
      <c r="D21" s="144"/>
      <c r="E21" s="144"/>
      <c r="F21" s="144"/>
      <c r="G21" s="104"/>
      <c r="H21" s="105"/>
      <c r="I21" s="106"/>
      <c r="J21" s="107"/>
      <c r="K21" s="108"/>
      <c r="L21" s="109"/>
    </row>
    <row r="22" spans="1:14" ht="15.75">
      <c r="A22" s="36"/>
      <c r="B22" s="37"/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4" ht="15.75">
      <c r="A23" s="44">
        <v>1</v>
      </c>
      <c r="B23" s="43" t="s">
        <v>83</v>
      </c>
      <c r="C23" s="83"/>
      <c r="D23" s="83"/>
      <c r="E23" s="83"/>
      <c r="F23" s="117"/>
      <c r="G23" s="83"/>
      <c r="H23" s="39"/>
      <c r="I23" s="106">
        <v>9</v>
      </c>
      <c r="J23" s="107" t="s">
        <v>6</v>
      </c>
      <c r="K23" s="108">
        <v>700000</v>
      </c>
      <c r="L23" s="109">
        <f>I23*K23</f>
        <v>6300000</v>
      </c>
      <c r="M23" s="109"/>
    </row>
    <row r="24" spans="1:14" ht="15.75">
      <c r="A24" s="44">
        <v>2</v>
      </c>
      <c r="B24" s="119" t="s">
        <v>85</v>
      </c>
      <c r="C24" s="85"/>
      <c r="D24" s="83"/>
      <c r="E24" s="85"/>
      <c r="F24" s="85"/>
      <c r="G24" s="83"/>
      <c r="H24" s="39"/>
      <c r="I24" s="106">
        <v>9</v>
      </c>
      <c r="J24" s="107" t="s">
        <v>6</v>
      </c>
      <c r="K24" s="108">
        <v>250000</v>
      </c>
      <c r="L24" s="109">
        <f>I24*K24</f>
        <v>2250000</v>
      </c>
      <c r="M24" s="42"/>
    </row>
    <row r="25" spans="1:14" ht="15.75">
      <c r="A25" s="36"/>
      <c r="B25" s="43"/>
      <c r="C25" s="83"/>
      <c r="D25" s="83"/>
      <c r="E25" s="45"/>
      <c r="F25" s="83"/>
      <c r="G25" s="83"/>
      <c r="H25" s="39"/>
      <c r="I25" s="106"/>
      <c r="J25" s="107"/>
      <c r="K25" s="108"/>
      <c r="L25" s="109"/>
    </row>
    <row r="26" spans="1:14" ht="15.75">
      <c r="A26" s="36"/>
      <c r="B26" s="43"/>
      <c r="C26" s="83"/>
      <c r="D26" s="83"/>
      <c r="E26" s="83"/>
      <c r="F26" s="83"/>
      <c r="G26" s="83"/>
      <c r="H26" s="39"/>
      <c r="I26" s="106"/>
      <c r="J26" s="107"/>
      <c r="K26" s="108"/>
      <c r="L26" s="109"/>
    </row>
    <row r="27" spans="1:14" ht="15.75">
      <c r="A27" s="36"/>
      <c r="B27" s="43"/>
      <c r="C27" s="83"/>
      <c r="D27" s="83"/>
      <c r="E27" s="83"/>
      <c r="F27" s="83"/>
      <c r="G27" s="83"/>
      <c r="H27" s="39"/>
      <c r="I27" s="106"/>
      <c r="J27" s="107"/>
      <c r="K27" s="108"/>
      <c r="L27" s="109"/>
    </row>
    <row r="28" spans="1:14" ht="14.25">
      <c r="A28" s="36"/>
      <c r="B28" s="84"/>
      <c r="C28" s="83"/>
      <c r="D28" s="83"/>
      <c r="E28" s="83"/>
      <c r="F28" s="83"/>
      <c r="G28" s="83"/>
      <c r="H28" s="39"/>
      <c r="I28" s="106"/>
      <c r="J28" s="107"/>
      <c r="K28" s="108"/>
      <c r="L28" s="109"/>
    </row>
    <row r="29" spans="1:14">
      <c r="A29" s="29"/>
      <c r="B29" s="84"/>
      <c r="C29" s="41"/>
      <c r="D29" s="41"/>
      <c r="E29" s="41"/>
      <c r="F29" s="41"/>
      <c r="G29" s="41"/>
      <c r="H29" s="46"/>
      <c r="I29" s="106"/>
      <c r="J29" s="107"/>
      <c r="K29" s="108"/>
      <c r="L29" s="109"/>
    </row>
    <row r="30" spans="1:14">
      <c r="A30" s="47"/>
      <c r="B30" s="48"/>
      <c r="C30" s="48"/>
      <c r="D30" s="48"/>
      <c r="E30" s="48"/>
      <c r="F30" s="48"/>
      <c r="G30" s="48"/>
      <c r="H30" s="48"/>
      <c r="I30" s="47" t="s">
        <v>9</v>
      </c>
      <c r="J30" s="48"/>
      <c r="K30" s="48"/>
      <c r="L30" s="49">
        <f>SUM(L21:L29)</f>
        <v>8550000</v>
      </c>
      <c r="N30" s="50"/>
    </row>
    <row r="31" spans="1:14">
      <c r="A31" s="47"/>
      <c r="B31" s="48"/>
      <c r="C31" s="48" t="s">
        <v>11</v>
      </c>
      <c r="D31" s="48"/>
      <c r="E31" s="48"/>
      <c r="F31" s="48" t="s">
        <v>10</v>
      </c>
      <c r="G31" s="48"/>
      <c r="H31" s="48"/>
      <c r="I31" s="47"/>
      <c r="J31" s="48"/>
      <c r="K31" s="48"/>
      <c r="L31" s="51"/>
      <c r="N31" s="52"/>
    </row>
    <row r="32" spans="1:14">
      <c r="A32" s="47"/>
      <c r="B32" s="48"/>
      <c r="C32" s="48" t="s">
        <v>11</v>
      </c>
      <c r="D32" s="48"/>
      <c r="E32" s="48"/>
      <c r="F32" s="48"/>
      <c r="G32" s="48"/>
      <c r="H32" s="48"/>
      <c r="I32" s="47" t="s">
        <v>12</v>
      </c>
      <c r="J32" s="48"/>
      <c r="K32" s="48"/>
      <c r="L32" s="49">
        <f>L30-L31</f>
        <v>8550000</v>
      </c>
      <c r="N32" s="52"/>
    </row>
    <row r="33" spans="1:14" ht="13.5">
      <c r="B33" s="53"/>
      <c r="I33" s="54"/>
      <c r="J33" s="54"/>
      <c r="K33" s="55"/>
      <c r="L33" s="56"/>
      <c r="N33" s="57"/>
    </row>
    <row r="34" spans="1:14">
      <c r="A34" s="58" t="s">
        <v>13</v>
      </c>
      <c r="B34" s="58"/>
      <c r="C34" s="58"/>
      <c r="D34" s="58"/>
      <c r="E34" s="58"/>
      <c r="F34" s="58"/>
      <c r="G34" s="58"/>
      <c r="H34" s="58"/>
      <c r="I34" s="58"/>
      <c r="J34" s="59"/>
      <c r="K34" s="60" t="s">
        <v>14</v>
      </c>
      <c r="L34" s="60"/>
      <c r="N34" s="61"/>
    </row>
    <row r="35" spans="1:14">
      <c r="B35" s="62"/>
      <c r="I35" s="59"/>
      <c r="J35" s="59"/>
      <c r="K35" s="60" t="s">
        <v>15</v>
      </c>
      <c r="L35" s="60"/>
      <c r="N35" s="63"/>
    </row>
    <row r="36" spans="1:14">
      <c r="B36" s="62"/>
      <c r="K36" s="64"/>
      <c r="L36" s="64"/>
      <c r="N36" s="61"/>
    </row>
    <row r="37" spans="1:14">
      <c r="B37" s="62"/>
      <c r="K37" s="65"/>
      <c r="L37" s="65"/>
    </row>
    <row r="38" spans="1:14" ht="13.5">
      <c r="A38" s="66"/>
      <c r="B38" s="67"/>
      <c r="C38" s="68"/>
      <c r="D38" s="68"/>
      <c r="E38" s="68"/>
      <c r="F38" s="68"/>
      <c r="G38" s="68"/>
      <c r="H38" s="69"/>
      <c r="I38" s="69"/>
      <c r="J38" s="69"/>
      <c r="K38" s="65"/>
      <c r="L38" s="65"/>
    </row>
    <row r="39" spans="1:14">
      <c r="K39" s="65" t="s">
        <v>16</v>
      </c>
      <c r="L39" s="65"/>
    </row>
    <row r="40" spans="1:14">
      <c r="A40" s="70"/>
      <c r="B40" s="70"/>
      <c r="C40" s="70"/>
      <c r="D40" s="70"/>
      <c r="K40" s="71" t="s">
        <v>17</v>
      </c>
      <c r="L40" s="71"/>
    </row>
    <row r="41" spans="1:14">
      <c r="B41" s="72"/>
      <c r="C41" s="72"/>
      <c r="D41" s="72"/>
      <c r="E41" s="72"/>
      <c r="F41" s="72"/>
      <c r="G41" s="72"/>
      <c r="H41" s="72"/>
    </row>
  </sheetData>
  <mergeCells count="3">
    <mergeCell ref="I19:L19"/>
    <mergeCell ref="B20:F20"/>
    <mergeCell ref="B21:F21"/>
  </mergeCells>
  <hyperlinks>
    <hyperlink ref="J9" r:id="rId1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>
  <dimension ref="A2:N41"/>
  <sheetViews>
    <sheetView topLeftCell="A13" workbookViewId="0">
      <selection activeCell="B23" sqref="B23:B24"/>
    </sheetView>
  </sheetViews>
  <sheetFormatPr defaultRowHeight="12.75"/>
  <cols>
    <col min="1" max="1" width="4.7109375" customWidth="1"/>
    <col min="2" max="2" width="30.140625" customWidth="1"/>
    <col min="3" max="3" width="13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>
      <c r="K4" s="2"/>
      <c r="L4" s="2"/>
    </row>
    <row r="5" spans="2:12" ht="13.5">
      <c r="F5" s="3"/>
      <c r="G5" s="4"/>
      <c r="H5" s="4"/>
      <c r="I5" s="3"/>
      <c r="J5" s="4"/>
      <c r="K5" s="5"/>
      <c r="L5" s="6"/>
    </row>
    <row r="6" spans="2:12" ht="13.5">
      <c r="F6" s="7"/>
      <c r="G6" s="8"/>
      <c r="H6" s="8"/>
      <c r="I6" s="7"/>
      <c r="J6" s="8"/>
      <c r="K6" s="9"/>
      <c r="L6" s="10"/>
    </row>
    <row r="7" spans="2:12" ht="13.5">
      <c r="F7" s="7"/>
      <c r="G7" s="8"/>
      <c r="H7" s="8"/>
      <c r="I7" s="7"/>
      <c r="J7" s="8"/>
      <c r="K7" s="9"/>
      <c r="L7" s="10"/>
    </row>
    <row r="8" spans="2:12" ht="13.5">
      <c r="F8" s="11" t="s">
        <v>0</v>
      </c>
      <c r="G8" s="12"/>
      <c r="H8" s="13"/>
      <c r="I8" s="14"/>
      <c r="J8" s="12"/>
      <c r="K8" s="13"/>
      <c r="L8" s="15"/>
    </row>
    <row r="9" spans="2:12" ht="13.5">
      <c r="F9" s="16"/>
      <c r="G9" s="17"/>
      <c r="H9" s="17"/>
      <c r="I9" s="18"/>
      <c r="J9" s="19" t="s">
        <v>1</v>
      </c>
      <c r="K9" s="20"/>
      <c r="L9" s="21"/>
    </row>
    <row r="13" spans="2:12" ht="20.25">
      <c r="J13" s="22" t="s">
        <v>2</v>
      </c>
      <c r="K13" s="22"/>
      <c r="L13" s="22"/>
    </row>
    <row r="19" spans="1:14" ht="15.75">
      <c r="I19" s="140" t="s">
        <v>87</v>
      </c>
      <c r="J19" s="140"/>
      <c r="K19" s="140"/>
      <c r="L19" s="140"/>
    </row>
    <row r="20" spans="1:14" ht="25.5">
      <c r="A20" s="23" t="s">
        <v>3</v>
      </c>
      <c r="B20" s="141" t="s">
        <v>4</v>
      </c>
      <c r="C20" s="142"/>
      <c r="D20" s="142"/>
      <c r="E20" s="142"/>
      <c r="F20" s="142"/>
      <c r="G20" s="118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>
      <c r="A21" s="29"/>
      <c r="B21" s="143" t="s">
        <v>88</v>
      </c>
      <c r="C21" s="144"/>
      <c r="D21" s="144"/>
      <c r="E21" s="144"/>
      <c r="F21" s="144"/>
      <c r="G21" s="104"/>
      <c r="H21" s="105"/>
      <c r="I21" s="106"/>
      <c r="J21" s="107"/>
      <c r="K21" s="108"/>
      <c r="L21" s="109"/>
    </row>
    <row r="22" spans="1:14" ht="15.75">
      <c r="A22" s="36"/>
      <c r="B22" s="37"/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4" ht="15.75">
      <c r="A23" s="44">
        <v>1</v>
      </c>
      <c r="B23" s="43" t="s">
        <v>21</v>
      </c>
      <c r="C23" s="83"/>
      <c r="D23" s="83"/>
      <c r="E23" s="83"/>
      <c r="F23" s="117"/>
      <c r="G23" s="83"/>
      <c r="H23" s="39"/>
      <c r="I23" s="106">
        <v>2</v>
      </c>
      <c r="J23" s="107" t="s">
        <v>6</v>
      </c>
      <c r="K23" s="108">
        <v>1200000</v>
      </c>
      <c r="L23" s="109">
        <f>I23*K23</f>
        <v>2400000</v>
      </c>
      <c r="M23" s="109"/>
    </row>
    <row r="24" spans="1:14" ht="15.75">
      <c r="A24" s="44">
        <v>2</v>
      </c>
      <c r="B24" s="43" t="s">
        <v>22</v>
      </c>
      <c r="C24" s="85"/>
      <c r="D24" s="83"/>
      <c r="E24" s="85"/>
      <c r="F24" s="85"/>
      <c r="G24" s="83"/>
      <c r="H24" s="39"/>
      <c r="I24" s="106">
        <v>2</v>
      </c>
      <c r="J24" s="107" t="s">
        <v>6</v>
      </c>
      <c r="K24" s="108">
        <v>1200000</v>
      </c>
      <c r="L24" s="109">
        <f>I24*K24</f>
        <v>2400000</v>
      </c>
      <c r="M24" s="42"/>
    </row>
    <row r="25" spans="1:14" ht="15.75">
      <c r="A25" s="36"/>
      <c r="B25" s="43"/>
      <c r="C25" s="83"/>
      <c r="D25" s="83"/>
      <c r="E25" s="45"/>
      <c r="F25" s="83"/>
      <c r="G25" s="83"/>
      <c r="H25" s="39"/>
      <c r="I25" s="106"/>
      <c r="J25" s="107"/>
      <c r="K25" s="108"/>
      <c r="L25" s="109"/>
    </row>
    <row r="26" spans="1:14" ht="15.75">
      <c r="A26" s="36"/>
      <c r="B26" s="43"/>
      <c r="C26" s="83"/>
      <c r="D26" s="83"/>
      <c r="E26" s="83"/>
      <c r="F26" s="83"/>
      <c r="G26" s="83"/>
      <c r="H26" s="39"/>
      <c r="I26" s="106"/>
      <c r="J26" s="107"/>
      <c r="K26" s="108"/>
      <c r="L26" s="109"/>
    </row>
    <row r="27" spans="1:14" ht="15.75">
      <c r="A27" s="36"/>
      <c r="B27" s="43"/>
      <c r="C27" s="83"/>
      <c r="D27" s="83"/>
      <c r="E27" s="83"/>
      <c r="F27" s="83"/>
      <c r="G27" s="83"/>
      <c r="H27" s="39"/>
      <c r="I27" s="106"/>
      <c r="J27" s="107"/>
      <c r="K27" s="108"/>
      <c r="L27" s="109"/>
    </row>
    <row r="28" spans="1:14" ht="14.25">
      <c r="A28" s="36"/>
      <c r="B28" s="84"/>
      <c r="C28" s="83"/>
      <c r="D28" s="83"/>
      <c r="E28" s="83"/>
      <c r="F28" s="83"/>
      <c r="G28" s="83"/>
      <c r="H28" s="39"/>
      <c r="I28" s="106"/>
      <c r="J28" s="107"/>
      <c r="K28" s="108"/>
      <c r="L28" s="109"/>
    </row>
    <row r="29" spans="1:14">
      <c r="A29" s="29"/>
      <c r="B29" s="84"/>
      <c r="C29" s="41"/>
      <c r="D29" s="41"/>
      <c r="E29" s="41"/>
      <c r="F29" s="41"/>
      <c r="G29" s="41"/>
      <c r="H29" s="46"/>
      <c r="I29" s="106"/>
      <c r="J29" s="107"/>
      <c r="K29" s="108"/>
      <c r="L29" s="109"/>
    </row>
    <row r="30" spans="1:14">
      <c r="A30" s="47"/>
      <c r="B30" s="48"/>
      <c r="C30" s="48"/>
      <c r="D30" s="48"/>
      <c r="E30" s="48"/>
      <c r="F30" s="48"/>
      <c r="G30" s="48"/>
      <c r="H30" s="48"/>
      <c r="I30" s="47" t="s">
        <v>9</v>
      </c>
      <c r="J30" s="48"/>
      <c r="K30" s="48"/>
      <c r="L30" s="49">
        <f>SUM(L21:L29)</f>
        <v>4800000</v>
      </c>
      <c r="N30" s="50"/>
    </row>
    <row r="31" spans="1:14">
      <c r="A31" s="47"/>
      <c r="B31" s="48"/>
      <c r="C31" s="48" t="s">
        <v>11</v>
      </c>
      <c r="D31" s="48"/>
      <c r="E31" s="48"/>
      <c r="F31" s="48" t="s">
        <v>10</v>
      </c>
      <c r="G31" s="48"/>
      <c r="H31" s="48"/>
      <c r="I31" s="47"/>
      <c r="J31" s="48"/>
      <c r="K31" s="48"/>
      <c r="L31" s="51"/>
      <c r="N31" s="52"/>
    </row>
    <row r="32" spans="1:14">
      <c r="A32" s="47"/>
      <c r="B32" s="48"/>
      <c r="C32" s="48" t="s">
        <v>11</v>
      </c>
      <c r="D32" s="48"/>
      <c r="E32" s="48"/>
      <c r="F32" s="48"/>
      <c r="G32" s="48"/>
      <c r="H32" s="48"/>
      <c r="I32" s="47" t="s">
        <v>12</v>
      </c>
      <c r="J32" s="48"/>
      <c r="K32" s="48"/>
      <c r="L32" s="49">
        <f>L30-L31</f>
        <v>4800000</v>
      </c>
      <c r="N32" s="52"/>
    </row>
    <row r="33" spans="1:14" ht="13.5">
      <c r="B33" s="53"/>
      <c r="I33" s="54"/>
      <c r="J33" s="54"/>
      <c r="K33" s="55"/>
      <c r="L33" s="56"/>
      <c r="N33" s="57"/>
    </row>
    <row r="34" spans="1:14">
      <c r="A34" s="58" t="s">
        <v>13</v>
      </c>
      <c r="B34" s="58"/>
      <c r="C34" s="58"/>
      <c r="D34" s="58"/>
      <c r="E34" s="58"/>
      <c r="F34" s="58"/>
      <c r="G34" s="58"/>
      <c r="H34" s="58"/>
      <c r="I34" s="58"/>
      <c r="J34" s="59"/>
      <c r="K34" s="60" t="s">
        <v>14</v>
      </c>
      <c r="L34" s="60"/>
      <c r="N34" s="61"/>
    </row>
    <row r="35" spans="1:14">
      <c r="B35" s="62"/>
      <c r="I35" s="59"/>
      <c r="J35" s="59"/>
      <c r="K35" s="60" t="s">
        <v>15</v>
      </c>
      <c r="L35" s="60"/>
      <c r="N35" s="63"/>
    </row>
    <row r="36" spans="1:14">
      <c r="B36" s="62"/>
      <c r="K36" s="64"/>
      <c r="L36" s="64"/>
      <c r="N36" s="61"/>
    </row>
    <row r="37" spans="1:14">
      <c r="B37" s="62"/>
      <c r="K37" s="65"/>
      <c r="L37" s="65"/>
    </row>
    <row r="38" spans="1:14" ht="13.5">
      <c r="A38" s="66"/>
      <c r="B38" s="67"/>
      <c r="C38" s="68"/>
      <c r="D38" s="68"/>
      <c r="E38" s="68"/>
      <c r="F38" s="68"/>
      <c r="G38" s="68"/>
      <c r="H38" s="69"/>
      <c r="I38" s="69"/>
      <c r="J38" s="69"/>
      <c r="K38" s="65"/>
      <c r="L38" s="65"/>
    </row>
    <row r="39" spans="1:14">
      <c r="K39" s="65" t="s">
        <v>16</v>
      </c>
      <c r="L39" s="65"/>
    </row>
    <row r="40" spans="1:14">
      <c r="A40" s="70"/>
      <c r="B40" s="70"/>
      <c r="C40" s="70"/>
      <c r="D40" s="70"/>
      <c r="K40" s="71" t="s">
        <v>17</v>
      </c>
      <c r="L40" s="71"/>
    </row>
    <row r="41" spans="1:14">
      <c r="B41" s="72"/>
      <c r="C41" s="72"/>
      <c r="D41" s="72"/>
      <c r="E41" s="72"/>
      <c r="F41" s="72"/>
      <c r="G41" s="72"/>
      <c r="H41" s="72"/>
    </row>
  </sheetData>
  <mergeCells count="3">
    <mergeCell ref="I19:L19"/>
    <mergeCell ref="B20:F20"/>
    <mergeCell ref="B21:F21"/>
  </mergeCells>
  <hyperlinks>
    <hyperlink ref="J9" r:id="rId1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26.xml><?xml version="1.0" encoding="utf-8"?>
<worksheet xmlns="http://schemas.openxmlformats.org/spreadsheetml/2006/main" xmlns:r="http://schemas.openxmlformats.org/officeDocument/2006/relationships">
  <dimension ref="A2:N44"/>
  <sheetViews>
    <sheetView topLeftCell="A18" workbookViewId="0">
      <selection activeCell="J31" sqref="J31"/>
    </sheetView>
  </sheetViews>
  <sheetFormatPr defaultRowHeight="12.75"/>
  <cols>
    <col min="1" max="1" width="4.7109375" customWidth="1"/>
    <col min="2" max="2" width="30.140625" customWidth="1"/>
    <col min="3" max="3" width="21.42578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>
      <c r="K4" s="2"/>
      <c r="L4" s="2"/>
    </row>
    <row r="5" spans="2:12" ht="13.5">
      <c r="F5" s="3"/>
      <c r="G5" s="4"/>
      <c r="H5" s="4"/>
      <c r="I5" s="3"/>
      <c r="J5" s="4"/>
      <c r="K5" s="5"/>
      <c r="L5" s="6"/>
    </row>
    <row r="6" spans="2:12" ht="13.5">
      <c r="F6" s="7"/>
      <c r="G6" s="8"/>
      <c r="H6" s="8"/>
      <c r="I6" s="7"/>
      <c r="J6" s="8"/>
      <c r="K6" s="9"/>
      <c r="L6" s="10"/>
    </row>
    <row r="7" spans="2:12" ht="13.5">
      <c r="F7" s="7"/>
      <c r="G7" s="8"/>
      <c r="H7" s="8"/>
      <c r="I7" s="7"/>
      <c r="J7" s="8"/>
      <c r="K7" s="9"/>
      <c r="L7" s="10"/>
    </row>
    <row r="8" spans="2:12" ht="13.5">
      <c r="F8" s="11" t="s">
        <v>0</v>
      </c>
      <c r="G8" s="12"/>
      <c r="H8" s="13"/>
      <c r="I8" s="14"/>
      <c r="J8" s="12"/>
      <c r="K8" s="13"/>
      <c r="L8" s="15"/>
    </row>
    <row r="9" spans="2:12" ht="13.5">
      <c r="F9" s="16"/>
      <c r="G9" s="17"/>
      <c r="H9" s="17"/>
      <c r="I9" s="18"/>
      <c r="J9" s="19" t="s">
        <v>1</v>
      </c>
      <c r="K9" s="20"/>
      <c r="L9" s="21"/>
    </row>
    <row r="13" spans="2:12" ht="20.25">
      <c r="J13" s="22" t="s">
        <v>2</v>
      </c>
      <c r="K13" s="22"/>
      <c r="L13" s="22"/>
    </row>
    <row r="19" spans="1:13" ht="15.75">
      <c r="I19" s="140" t="s">
        <v>89</v>
      </c>
      <c r="J19" s="140"/>
      <c r="K19" s="140"/>
      <c r="L19" s="140"/>
    </row>
    <row r="20" spans="1:13" ht="25.5">
      <c r="A20" s="23" t="s">
        <v>3</v>
      </c>
      <c r="B20" s="141" t="s">
        <v>4</v>
      </c>
      <c r="C20" s="142"/>
      <c r="D20" s="142"/>
      <c r="E20" s="142"/>
      <c r="F20" s="142"/>
      <c r="G20" s="120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>
      <c r="A21" s="29"/>
      <c r="B21" s="143"/>
      <c r="C21" s="144"/>
      <c r="D21" s="144"/>
      <c r="E21" s="144"/>
      <c r="F21" s="144"/>
      <c r="G21" s="104"/>
      <c r="H21" s="105"/>
      <c r="I21" s="106"/>
      <c r="J21" s="107"/>
      <c r="K21" s="108"/>
      <c r="L21" s="109"/>
    </row>
    <row r="22" spans="1:13" ht="15.75">
      <c r="A22" s="36"/>
      <c r="B22" s="37"/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3" ht="15.75">
      <c r="A23" s="44">
        <v>1</v>
      </c>
      <c r="B23" s="43" t="s">
        <v>98</v>
      </c>
      <c r="C23" s="83"/>
      <c r="D23" s="83"/>
      <c r="E23" s="83"/>
      <c r="F23" s="117"/>
      <c r="G23" s="83"/>
      <c r="H23" s="39"/>
      <c r="I23" s="106">
        <v>1</v>
      </c>
      <c r="J23" s="107" t="s">
        <v>6</v>
      </c>
      <c r="K23" s="108">
        <v>1200000</v>
      </c>
      <c r="L23" s="109">
        <f>I23*K23</f>
        <v>1200000</v>
      </c>
      <c r="M23" s="109"/>
    </row>
    <row r="24" spans="1:13" ht="15.75">
      <c r="A24" s="44"/>
      <c r="B24" s="43" t="s">
        <v>96</v>
      </c>
      <c r="C24" s="83"/>
      <c r="D24" s="83"/>
      <c r="E24" s="83"/>
      <c r="F24" s="117"/>
      <c r="G24" s="83"/>
      <c r="H24" s="39"/>
      <c r="I24" s="106">
        <v>1</v>
      </c>
      <c r="J24" s="107" t="s">
        <v>6</v>
      </c>
      <c r="K24" s="108">
        <v>1200000</v>
      </c>
      <c r="L24" s="109">
        <f t="shared" ref="L24:L25" si="0">I24*K24</f>
        <v>1200000</v>
      </c>
      <c r="M24" s="42"/>
    </row>
    <row r="25" spans="1:13" ht="15.75">
      <c r="A25" s="44"/>
      <c r="B25" s="43" t="s">
        <v>97</v>
      </c>
      <c r="C25" s="83"/>
      <c r="D25" s="83"/>
      <c r="E25" s="83"/>
      <c r="F25" s="117"/>
      <c r="G25" s="83"/>
      <c r="H25" s="39"/>
      <c r="I25" s="106">
        <v>1</v>
      </c>
      <c r="J25" s="107" t="s">
        <v>6</v>
      </c>
      <c r="K25" s="108">
        <v>1200000</v>
      </c>
      <c r="L25" s="109">
        <f t="shared" si="0"/>
        <v>1200000</v>
      </c>
      <c r="M25" s="42"/>
    </row>
    <row r="26" spans="1:13" ht="15.75">
      <c r="A26" s="44"/>
      <c r="B26" s="43"/>
      <c r="C26" s="83"/>
      <c r="D26" s="83"/>
      <c r="E26" s="83"/>
      <c r="F26" s="117"/>
      <c r="G26" s="83"/>
      <c r="H26" s="39"/>
      <c r="I26" s="106"/>
      <c r="J26" s="107"/>
      <c r="K26" s="108"/>
      <c r="L26" s="109"/>
      <c r="M26" s="42"/>
    </row>
    <row r="27" spans="1:13" ht="15.75">
      <c r="A27" s="44">
        <v>2</v>
      </c>
      <c r="B27" s="43" t="s">
        <v>90</v>
      </c>
      <c r="C27" s="85"/>
      <c r="D27" s="83"/>
      <c r="E27" s="85"/>
      <c r="F27" s="85"/>
      <c r="G27" s="83"/>
      <c r="H27" s="39"/>
      <c r="I27" s="106"/>
      <c r="J27" s="107"/>
      <c r="K27" s="108"/>
      <c r="L27" s="109"/>
      <c r="M27" s="42"/>
    </row>
    <row r="28" spans="1:13" ht="15.75">
      <c r="A28" s="36"/>
      <c r="B28" s="43" t="s">
        <v>21</v>
      </c>
      <c r="C28" s="83"/>
      <c r="D28" s="83"/>
      <c r="E28" s="45"/>
      <c r="F28" s="83"/>
      <c r="G28" s="83"/>
      <c r="H28" s="39"/>
      <c r="I28" s="106">
        <v>2</v>
      </c>
      <c r="J28" s="107" t="s">
        <v>6</v>
      </c>
      <c r="K28" s="108">
        <v>1200000</v>
      </c>
      <c r="L28" s="109">
        <f>I28*K28</f>
        <v>2400000</v>
      </c>
    </row>
    <row r="29" spans="1:13" ht="15.75">
      <c r="A29" s="36"/>
      <c r="B29" s="43" t="s">
        <v>22</v>
      </c>
      <c r="C29" s="83"/>
      <c r="D29" s="83"/>
      <c r="E29" s="83"/>
      <c r="F29" s="83"/>
      <c r="G29" s="83"/>
      <c r="H29" s="39"/>
      <c r="I29" s="106">
        <v>2</v>
      </c>
      <c r="J29" s="107" t="s">
        <v>6</v>
      </c>
      <c r="K29" s="108">
        <v>1200000</v>
      </c>
      <c r="L29" s="109">
        <f>I29*K29</f>
        <v>2400000</v>
      </c>
    </row>
    <row r="30" spans="1:13" ht="15.75">
      <c r="A30" s="36"/>
      <c r="B30" s="43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4.25">
      <c r="A31" s="36"/>
      <c r="B31" s="84"/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>
      <c r="A32" s="29"/>
      <c r="B32" s="84"/>
      <c r="C32" s="41"/>
      <c r="D32" s="41"/>
      <c r="E32" s="41"/>
      <c r="F32" s="41"/>
      <c r="G32" s="41"/>
      <c r="H32" s="46"/>
      <c r="I32" s="106"/>
      <c r="J32" s="107"/>
      <c r="K32" s="108"/>
      <c r="L32" s="109"/>
    </row>
    <row r="33" spans="1:14">
      <c r="A33" s="47"/>
      <c r="B33" s="48"/>
      <c r="C33" s="48"/>
      <c r="D33" s="48"/>
      <c r="E33" s="48"/>
      <c r="F33" s="48"/>
      <c r="G33" s="48"/>
      <c r="H33" s="48"/>
      <c r="I33" s="47" t="s">
        <v>9</v>
      </c>
      <c r="J33" s="48"/>
      <c r="K33" s="48"/>
      <c r="L33" s="49">
        <f>SUM(L21:L32)</f>
        <v>8400000</v>
      </c>
      <c r="N33" s="50"/>
    </row>
    <row r="34" spans="1:14">
      <c r="A34" s="47"/>
      <c r="B34" s="48"/>
      <c r="C34" s="48"/>
      <c r="D34" s="48"/>
      <c r="E34" s="48"/>
      <c r="F34" s="48" t="s">
        <v>10</v>
      </c>
      <c r="G34" s="48"/>
      <c r="H34" s="48"/>
      <c r="I34" s="47"/>
      <c r="J34" s="48"/>
      <c r="K34" s="48"/>
      <c r="L34" s="51"/>
      <c r="N34" s="52"/>
    </row>
    <row r="35" spans="1:14">
      <c r="A35" s="47"/>
      <c r="B35" s="48"/>
      <c r="C35" s="48" t="s">
        <v>11</v>
      </c>
      <c r="D35" s="48"/>
      <c r="E35" s="48"/>
      <c r="F35" s="48"/>
      <c r="G35" s="48"/>
      <c r="H35" s="48"/>
      <c r="I35" s="47" t="s">
        <v>12</v>
      </c>
      <c r="J35" s="48"/>
      <c r="K35" s="48"/>
      <c r="L35" s="49">
        <f>L33-L34</f>
        <v>8400000</v>
      </c>
      <c r="N35" s="52"/>
    </row>
    <row r="36" spans="1:14" ht="13.5">
      <c r="B36" s="53"/>
      <c r="I36" s="54"/>
      <c r="J36" s="54"/>
      <c r="K36" s="55"/>
      <c r="L36" s="56"/>
      <c r="N36" s="57"/>
    </row>
    <row r="37" spans="1:14">
      <c r="A37" s="58" t="s">
        <v>13</v>
      </c>
      <c r="B37" s="58"/>
      <c r="C37" s="58"/>
      <c r="D37" s="58"/>
      <c r="E37" s="58"/>
      <c r="F37" s="58"/>
      <c r="G37" s="58"/>
      <c r="H37" s="58"/>
      <c r="I37" s="58"/>
      <c r="J37" s="59"/>
      <c r="K37" s="60" t="s">
        <v>14</v>
      </c>
      <c r="L37" s="60"/>
      <c r="N37" s="61"/>
    </row>
    <row r="38" spans="1:14">
      <c r="B38" s="62"/>
      <c r="I38" s="59"/>
      <c r="J38" s="59"/>
      <c r="K38" s="60" t="s">
        <v>15</v>
      </c>
      <c r="L38" s="60"/>
      <c r="N38" s="63"/>
    </row>
    <row r="39" spans="1:14">
      <c r="B39" s="62"/>
      <c r="K39" s="64"/>
      <c r="L39" s="64"/>
      <c r="N39" s="61"/>
    </row>
    <row r="40" spans="1:14">
      <c r="B40" s="62"/>
      <c r="K40" s="65"/>
      <c r="L40" s="65"/>
    </row>
    <row r="41" spans="1:14" ht="13.5">
      <c r="A41" s="66"/>
      <c r="B41" s="67"/>
      <c r="C41" s="68"/>
      <c r="D41" s="68"/>
      <c r="E41" s="68"/>
      <c r="F41" s="68"/>
      <c r="G41" s="68"/>
      <c r="H41" s="69"/>
      <c r="I41" s="69"/>
      <c r="J41" s="69"/>
      <c r="K41" s="65"/>
      <c r="L41" s="65"/>
    </row>
    <row r="42" spans="1:14">
      <c r="K42" s="65" t="s">
        <v>16</v>
      </c>
      <c r="L42" s="65"/>
    </row>
    <row r="43" spans="1:14">
      <c r="A43" s="70"/>
      <c r="B43" s="70"/>
      <c r="C43" s="70"/>
      <c r="D43" s="70"/>
      <c r="K43" s="71" t="s">
        <v>17</v>
      </c>
      <c r="L43" s="71"/>
    </row>
    <row r="44" spans="1:14">
      <c r="B44" s="72"/>
      <c r="C44" s="72"/>
      <c r="D44" s="72"/>
      <c r="E44" s="72"/>
      <c r="F44" s="72"/>
      <c r="G44" s="72"/>
      <c r="H44" s="72"/>
    </row>
  </sheetData>
  <mergeCells count="3">
    <mergeCell ref="I19:L19"/>
    <mergeCell ref="B20:F20"/>
    <mergeCell ref="B21:F21"/>
  </mergeCells>
  <hyperlinks>
    <hyperlink ref="J9" r:id="rId1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27.xml><?xml version="1.0" encoding="utf-8"?>
<worksheet xmlns="http://schemas.openxmlformats.org/spreadsheetml/2006/main" xmlns:r="http://schemas.openxmlformats.org/officeDocument/2006/relationships">
  <dimension ref="A2:N41"/>
  <sheetViews>
    <sheetView topLeftCell="A10" workbookViewId="0">
      <selection activeCell="L26" sqref="L26"/>
    </sheetView>
  </sheetViews>
  <sheetFormatPr defaultRowHeight="12.75"/>
  <cols>
    <col min="1" max="1" width="4.7109375" customWidth="1"/>
    <col min="2" max="2" width="30.140625" customWidth="1"/>
    <col min="3" max="3" width="10.710937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>
      <c r="K4" s="2"/>
      <c r="L4" s="2"/>
    </row>
    <row r="5" spans="2:12" ht="13.5">
      <c r="F5" s="3"/>
      <c r="G5" s="4"/>
      <c r="H5" s="4"/>
      <c r="I5" s="3"/>
      <c r="J5" s="4"/>
      <c r="K5" s="5"/>
      <c r="L5" s="6"/>
    </row>
    <row r="6" spans="2:12" ht="13.5">
      <c r="F6" s="7"/>
      <c r="G6" s="8"/>
      <c r="H6" s="8"/>
      <c r="I6" s="7"/>
      <c r="J6" s="8"/>
      <c r="K6" s="9"/>
      <c r="L6" s="10"/>
    </row>
    <row r="7" spans="2:12" ht="13.5">
      <c r="F7" s="7"/>
      <c r="G7" s="8"/>
      <c r="H7" s="8"/>
      <c r="I7" s="7"/>
      <c r="J7" s="8"/>
      <c r="K7" s="9"/>
      <c r="L7" s="10"/>
    </row>
    <row r="8" spans="2:12" ht="13.5">
      <c r="F8" s="11" t="s">
        <v>0</v>
      </c>
      <c r="G8" s="12"/>
      <c r="H8" s="13"/>
      <c r="I8" s="14"/>
      <c r="J8" s="12"/>
      <c r="K8" s="13"/>
      <c r="L8" s="15"/>
    </row>
    <row r="9" spans="2:12" ht="13.5">
      <c r="F9" s="16"/>
      <c r="G9" s="17"/>
      <c r="H9" s="17"/>
      <c r="I9" s="18"/>
      <c r="J9" s="19" t="s">
        <v>1</v>
      </c>
      <c r="K9" s="20"/>
      <c r="L9" s="21"/>
    </row>
    <row r="13" spans="2:12" ht="20.25">
      <c r="J13" s="22" t="s">
        <v>2</v>
      </c>
      <c r="K13" s="22"/>
      <c r="L13" s="22"/>
    </row>
    <row r="19" spans="1:14" ht="15.75">
      <c r="I19" s="140" t="s">
        <v>91</v>
      </c>
      <c r="J19" s="140"/>
      <c r="K19" s="140"/>
      <c r="L19" s="140"/>
    </row>
    <row r="20" spans="1:14" ht="25.5">
      <c r="A20" s="23" t="s">
        <v>3</v>
      </c>
      <c r="B20" s="141" t="s">
        <v>4</v>
      </c>
      <c r="C20" s="142"/>
      <c r="D20" s="142"/>
      <c r="E20" s="142"/>
      <c r="F20" s="142"/>
      <c r="G20" s="121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>
      <c r="A21" s="29"/>
      <c r="B21" s="143" t="s">
        <v>92</v>
      </c>
      <c r="C21" s="144"/>
      <c r="D21" s="144"/>
      <c r="E21" s="144"/>
      <c r="F21" s="144"/>
      <c r="G21" s="104"/>
      <c r="H21" s="105"/>
      <c r="I21" s="106"/>
      <c r="J21" s="107"/>
      <c r="K21" s="108"/>
      <c r="L21" s="109"/>
    </row>
    <row r="22" spans="1:14" ht="15.75">
      <c r="A22" s="36"/>
      <c r="B22" s="37"/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4" ht="15.75">
      <c r="A23" s="44">
        <v>1</v>
      </c>
      <c r="B23" s="43" t="s">
        <v>93</v>
      </c>
      <c r="C23" s="83"/>
      <c r="D23" s="83"/>
      <c r="E23" s="83"/>
      <c r="F23" s="117"/>
      <c r="G23" s="83"/>
      <c r="H23" s="39"/>
      <c r="I23" s="106">
        <v>7</v>
      </c>
      <c r="J23" s="107" t="s">
        <v>6</v>
      </c>
      <c r="K23" s="108">
        <v>1200000</v>
      </c>
      <c r="L23" s="109">
        <f>I23*K23</f>
        <v>8400000</v>
      </c>
      <c r="M23" s="109"/>
    </row>
    <row r="24" spans="1:14" ht="15.75">
      <c r="A24" s="44">
        <v>2</v>
      </c>
      <c r="B24" s="43" t="s">
        <v>94</v>
      </c>
      <c r="C24" s="85"/>
      <c r="D24" s="83"/>
      <c r="E24" s="85"/>
      <c r="F24" s="85"/>
      <c r="G24" s="83"/>
      <c r="H24" s="39"/>
      <c r="I24" s="106">
        <v>7</v>
      </c>
      <c r="J24" s="107" t="s">
        <v>6</v>
      </c>
      <c r="K24" s="108">
        <v>1200000</v>
      </c>
      <c r="L24" s="109">
        <f>I24*K24</f>
        <v>8400000</v>
      </c>
      <c r="M24" s="42"/>
    </row>
    <row r="25" spans="1:14" ht="15.75">
      <c r="A25" s="36">
        <v>3</v>
      </c>
      <c r="B25" s="43" t="s">
        <v>95</v>
      </c>
      <c r="C25" s="83"/>
      <c r="D25" s="83"/>
      <c r="E25" s="45"/>
      <c r="F25" s="83"/>
      <c r="G25" s="83"/>
      <c r="H25" s="39"/>
      <c r="I25" s="106">
        <v>7</v>
      </c>
      <c r="J25" s="107" t="s">
        <v>6</v>
      </c>
      <c r="K25" s="108">
        <v>1200000</v>
      </c>
      <c r="L25" s="109">
        <f>I25*K25</f>
        <v>8400000</v>
      </c>
    </row>
    <row r="26" spans="1:14" ht="15.75">
      <c r="A26" s="36"/>
      <c r="B26" s="43"/>
      <c r="C26" s="83"/>
      <c r="D26" s="83"/>
      <c r="E26" s="83"/>
      <c r="F26" s="83"/>
      <c r="G26" s="83"/>
      <c r="H26" s="39"/>
      <c r="I26" s="106"/>
      <c r="J26" s="107"/>
      <c r="K26" s="108"/>
      <c r="L26" s="109"/>
    </row>
    <row r="27" spans="1:14" ht="15.75">
      <c r="A27" s="36"/>
      <c r="B27" s="43"/>
      <c r="C27" s="83"/>
      <c r="D27" s="83"/>
      <c r="E27" s="83"/>
      <c r="F27" s="83"/>
      <c r="G27" s="83"/>
      <c r="H27" s="39"/>
      <c r="I27" s="106"/>
      <c r="J27" s="107"/>
      <c r="K27" s="108"/>
      <c r="L27" s="109"/>
    </row>
    <row r="28" spans="1:14" ht="14.25">
      <c r="A28" s="36"/>
      <c r="B28" s="84"/>
      <c r="C28" s="83"/>
      <c r="D28" s="83"/>
      <c r="E28" s="83"/>
      <c r="F28" s="83"/>
      <c r="G28" s="83"/>
      <c r="H28" s="39"/>
      <c r="I28" s="106"/>
      <c r="J28" s="107"/>
      <c r="K28" s="108"/>
      <c r="L28" s="109"/>
    </row>
    <row r="29" spans="1:14">
      <c r="A29" s="29"/>
      <c r="B29" s="84"/>
      <c r="C29" s="41"/>
      <c r="D29" s="41"/>
      <c r="E29" s="41"/>
      <c r="F29" s="41"/>
      <c r="G29" s="41"/>
      <c r="H29" s="46"/>
      <c r="I29" s="106"/>
      <c r="J29" s="107"/>
      <c r="K29" s="108"/>
      <c r="L29" s="109"/>
    </row>
    <row r="30" spans="1:14">
      <c r="A30" s="47"/>
      <c r="B30" s="48"/>
      <c r="C30" s="48"/>
      <c r="D30" s="48"/>
      <c r="E30" s="48"/>
      <c r="F30" s="48"/>
      <c r="G30" s="48"/>
      <c r="H30" s="48"/>
      <c r="I30" s="47" t="s">
        <v>9</v>
      </c>
      <c r="J30" s="48"/>
      <c r="K30" s="48"/>
      <c r="L30" s="49">
        <f>SUM(L21:L29)</f>
        <v>25200000</v>
      </c>
      <c r="N30" s="50"/>
    </row>
    <row r="31" spans="1:14">
      <c r="A31" s="47"/>
      <c r="B31" s="48"/>
      <c r="C31" s="48"/>
      <c r="D31" s="48"/>
      <c r="E31" s="48"/>
      <c r="F31" s="48" t="s">
        <v>10</v>
      </c>
      <c r="G31" s="48"/>
      <c r="H31" s="48"/>
      <c r="I31" s="47"/>
      <c r="J31" s="48"/>
      <c r="K31" s="48"/>
      <c r="L31" s="51"/>
      <c r="N31" s="52"/>
    </row>
    <row r="32" spans="1:14">
      <c r="A32" s="47"/>
      <c r="B32" s="48"/>
      <c r="C32" s="48" t="s">
        <v>11</v>
      </c>
      <c r="D32" s="48"/>
      <c r="E32" s="48"/>
      <c r="F32" s="48"/>
      <c r="G32" s="48"/>
      <c r="H32" s="48"/>
      <c r="I32" s="47" t="s">
        <v>12</v>
      </c>
      <c r="J32" s="48"/>
      <c r="K32" s="48"/>
      <c r="L32" s="49">
        <f>L30-L31</f>
        <v>25200000</v>
      </c>
      <c r="N32" s="52"/>
    </row>
    <row r="33" spans="1:14" ht="13.5">
      <c r="B33" s="53"/>
      <c r="I33" s="54"/>
      <c r="J33" s="54"/>
      <c r="K33" s="55"/>
      <c r="L33" s="56"/>
      <c r="N33" s="57"/>
    </row>
    <row r="34" spans="1:14">
      <c r="A34" s="58" t="s">
        <v>13</v>
      </c>
      <c r="B34" s="58"/>
      <c r="C34" s="58"/>
      <c r="D34" s="58"/>
      <c r="E34" s="58"/>
      <c r="F34" s="58"/>
      <c r="G34" s="58"/>
      <c r="H34" s="58"/>
      <c r="I34" s="58"/>
      <c r="J34" s="59"/>
      <c r="K34" s="60" t="s">
        <v>14</v>
      </c>
      <c r="L34" s="60"/>
      <c r="N34" s="61"/>
    </row>
    <row r="35" spans="1:14">
      <c r="B35" s="62"/>
      <c r="I35" s="59"/>
      <c r="J35" s="59"/>
      <c r="K35" s="60" t="s">
        <v>15</v>
      </c>
      <c r="L35" s="60"/>
      <c r="N35" s="63"/>
    </row>
    <row r="36" spans="1:14">
      <c r="B36" s="62"/>
      <c r="K36" s="64"/>
      <c r="L36" s="64"/>
      <c r="N36" s="61"/>
    </row>
    <row r="37" spans="1:14">
      <c r="B37" s="62"/>
      <c r="K37" s="65"/>
      <c r="L37" s="65"/>
    </row>
    <row r="38" spans="1:14" ht="13.5">
      <c r="A38" s="66"/>
      <c r="B38" s="67"/>
      <c r="C38" s="68"/>
      <c r="D38" s="68"/>
      <c r="E38" s="68"/>
      <c r="F38" s="68"/>
      <c r="G38" s="68"/>
      <c r="H38" s="69"/>
      <c r="I38" s="69"/>
      <c r="J38" s="69"/>
      <c r="K38" s="65"/>
      <c r="L38" s="65"/>
    </row>
    <row r="39" spans="1:14">
      <c r="K39" s="65" t="s">
        <v>16</v>
      </c>
      <c r="L39" s="65"/>
    </row>
    <row r="40" spans="1:14">
      <c r="A40" s="70"/>
      <c r="B40" s="70"/>
      <c r="C40" s="70"/>
      <c r="D40" s="70"/>
      <c r="K40" s="71" t="s">
        <v>17</v>
      </c>
      <c r="L40" s="71"/>
    </row>
    <row r="41" spans="1:14">
      <c r="B41" s="72"/>
      <c r="C41" s="72"/>
      <c r="D41" s="72"/>
      <c r="E41" s="72"/>
      <c r="F41" s="72"/>
      <c r="G41" s="72"/>
      <c r="H41" s="72"/>
    </row>
  </sheetData>
  <mergeCells count="3">
    <mergeCell ref="I19:L19"/>
    <mergeCell ref="B20:F20"/>
    <mergeCell ref="B21:F21"/>
  </mergeCells>
  <hyperlinks>
    <hyperlink ref="J9" r:id="rId1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28.xml><?xml version="1.0" encoding="utf-8"?>
<worksheet xmlns="http://schemas.openxmlformats.org/spreadsheetml/2006/main" xmlns:r="http://schemas.openxmlformats.org/officeDocument/2006/relationships">
  <dimension ref="A2:N44"/>
  <sheetViews>
    <sheetView workbookViewId="0">
      <selection activeCell="C22" sqref="C22"/>
    </sheetView>
  </sheetViews>
  <sheetFormatPr defaultRowHeight="12.75"/>
  <cols>
    <col min="1" max="1" width="4.7109375" customWidth="1"/>
    <col min="2" max="2" width="30.140625" customWidth="1"/>
    <col min="3" max="3" width="21.42578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>
      <c r="K4" s="2"/>
      <c r="L4" s="2"/>
    </row>
    <row r="5" spans="2:12" ht="13.5">
      <c r="F5" s="3"/>
      <c r="G5" s="4"/>
      <c r="H5" s="4"/>
      <c r="I5" s="3"/>
      <c r="J5" s="4"/>
      <c r="K5" s="5"/>
      <c r="L5" s="6"/>
    </row>
    <row r="6" spans="2:12" ht="13.5">
      <c r="F6" s="7"/>
      <c r="G6" s="8"/>
      <c r="H6" s="8"/>
      <c r="I6" s="7"/>
      <c r="J6" s="8"/>
      <c r="K6" s="9"/>
      <c r="L6" s="10"/>
    </row>
    <row r="7" spans="2:12" ht="13.5">
      <c r="F7" s="7"/>
      <c r="G7" s="8"/>
      <c r="H7" s="8"/>
      <c r="I7" s="7"/>
      <c r="J7" s="8"/>
      <c r="K7" s="9"/>
      <c r="L7" s="10"/>
    </row>
    <row r="8" spans="2:12" ht="13.5">
      <c r="F8" s="11" t="s">
        <v>0</v>
      </c>
      <c r="G8" s="12"/>
      <c r="H8" s="13"/>
      <c r="I8" s="14"/>
      <c r="J8" s="12"/>
      <c r="K8" s="13"/>
      <c r="L8" s="15"/>
    </row>
    <row r="9" spans="2:12" ht="13.5">
      <c r="F9" s="16"/>
      <c r="G9" s="17"/>
      <c r="H9" s="17"/>
      <c r="I9" s="18"/>
      <c r="J9" s="19" t="s">
        <v>1</v>
      </c>
      <c r="K9" s="20"/>
      <c r="L9" s="21"/>
    </row>
    <row r="13" spans="2:12" ht="20.25">
      <c r="J13" s="22" t="s">
        <v>2</v>
      </c>
      <c r="K13" s="22"/>
      <c r="L13" s="22"/>
    </row>
    <row r="19" spans="1:13" ht="15.75">
      <c r="I19" s="140" t="s">
        <v>102</v>
      </c>
      <c r="J19" s="140"/>
      <c r="K19" s="140"/>
      <c r="L19" s="140"/>
    </row>
    <row r="20" spans="1:13" ht="25.5">
      <c r="A20" s="23" t="s">
        <v>3</v>
      </c>
      <c r="B20" s="141" t="s">
        <v>4</v>
      </c>
      <c r="C20" s="142"/>
      <c r="D20" s="142"/>
      <c r="E20" s="142"/>
      <c r="F20" s="142"/>
      <c r="G20" s="122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>
      <c r="A21" s="29"/>
      <c r="B21" s="143" t="s">
        <v>99</v>
      </c>
      <c r="C21" s="144"/>
      <c r="D21" s="144"/>
      <c r="E21" s="144"/>
      <c r="F21" s="144"/>
      <c r="G21" s="104"/>
      <c r="H21" s="105"/>
      <c r="I21" s="106"/>
      <c r="J21" s="107"/>
      <c r="K21" s="108"/>
      <c r="L21" s="109"/>
    </row>
    <row r="22" spans="1:13" ht="15.75">
      <c r="A22" s="36"/>
      <c r="B22" s="37"/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3" ht="15.75">
      <c r="A23" s="44">
        <v>1</v>
      </c>
      <c r="B23" s="43" t="s">
        <v>21</v>
      </c>
      <c r="C23" s="85"/>
      <c r="D23" s="83"/>
      <c r="E23" s="83"/>
      <c r="F23" s="117"/>
      <c r="G23" s="83"/>
      <c r="H23" s="39"/>
      <c r="I23" s="106">
        <v>2</v>
      </c>
      <c r="J23" s="107" t="s">
        <v>6</v>
      </c>
      <c r="K23" s="108">
        <v>1200000</v>
      </c>
      <c r="L23" s="109">
        <f>I23*K23</f>
        <v>2400000</v>
      </c>
      <c r="M23" s="109"/>
    </row>
    <row r="24" spans="1:13" ht="15.75">
      <c r="A24" s="36"/>
      <c r="B24" s="43" t="s">
        <v>22</v>
      </c>
      <c r="C24" s="83"/>
      <c r="D24" s="83"/>
      <c r="E24" s="83"/>
      <c r="F24" s="117"/>
      <c r="G24" s="83"/>
      <c r="H24" s="39"/>
      <c r="I24" s="106">
        <v>2</v>
      </c>
      <c r="J24" s="107" t="s">
        <v>6</v>
      </c>
      <c r="K24" s="108">
        <v>1200000</v>
      </c>
      <c r="L24" s="109">
        <f t="shared" ref="L24" si="0">I24*K24</f>
        <v>2400000</v>
      </c>
      <c r="M24" s="42"/>
    </row>
    <row r="25" spans="1:13" ht="15.75">
      <c r="A25" s="36"/>
      <c r="B25" s="43"/>
      <c r="C25" s="83"/>
      <c r="D25" s="83"/>
      <c r="E25" s="83"/>
      <c r="F25" s="117"/>
      <c r="G25" s="83"/>
      <c r="H25" s="39"/>
      <c r="I25" s="106"/>
      <c r="J25" s="107"/>
      <c r="K25" s="108"/>
      <c r="L25" s="109"/>
      <c r="M25" s="42"/>
    </row>
    <row r="26" spans="1:13" ht="15.75">
      <c r="A26" s="44"/>
      <c r="B26" s="43"/>
      <c r="C26" s="83"/>
      <c r="D26" s="83"/>
      <c r="E26" s="83"/>
      <c r="F26" s="117"/>
      <c r="G26" s="83"/>
      <c r="H26" s="39"/>
      <c r="I26" s="106"/>
      <c r="J26" s="107"/>
      <c r="K26" s="108"/>
      <c r="L26" s="109"/>
      <c r="M26" s="42"/>
    </row>
    <row r="27" spans="1:13" ht="15.75">
      <c r="A27" s="44"/>
      <c r="B27" s="43"/>
      <c r="C27" s="85"/>
      <c r="D27" s="83"/>
      <c r="E27" s="85"/>
      <c r="F27" s="85"/>
      <c r="G27" s="83"/>
      <c r="H27" s="39"/>
      <c r="I27" s="106"/>
      <c r="J27" s="107"/>
      <c r="K27" s="108"/>
      <c r="L27" s="109"/>
      <c r="M27" s="42"/>
    </row>
    <row r="28" spans="1:13" ht="15.75">
      <c r="A28" s="36"/>
      <c r="B28" s="43"/>
      <c r="C28" s="83"/>
      <c r="D28" s="83"/>
      <c r="E28" s="45"/>
      <c r="F28" s="83"/>
      <c r="G28" s="83"/>
      <c r="H28" s="39"/>
      <c r="I28" s="106"/>
      <c r="J28" s="107"/>
      <c r="K28" s="108"/>
      <c r="L28" s="109"/>
    </row>
    <row r="29" spans="1:13" ht="15.7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3" ht="15.75">
      <c r="A30" s="36"/>
      <c r="B30" s="43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4.25">
      <c r="A31" s="36"/>
      <c r="B31" s="84"/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>
      <c r="A32" s="29"/>
      <c r="B32" s="84"/>
      <c r="C32" s="41"/>
      <c r="D32" s="41"/>
      <c r="E32" s="41"/>
      <c r="F32" s="41"/>
      <c r="G32" s="41"/>
      <c r="H32" s="46"/>
      <c r="I32" s="106"/>
      <c r="J32" s="107"/>
      <c r="K32" s="108"/>
      <c r="L32" s="109"/>
    </row>
    <row r="33" spans="1:14">
      <c r="A33" s="47"/>
      <c r="B33" s="48"/>
      <c r="C33" s="48"/>
      <c r="D33" s="48"/>
      <c r="E33" s="48"/>
      <c r="F33" s="48"/>
      <c r="G33" s="48"/>
      <c r="H33" s="48"/>
      <c r="I33" s="47" t="s">
        <v>9</v>
      </c>
      <c r="J33" s="48"/>
      <c r="K33" s="48"/>
      <c r="L33" s="49">
        <f>SUM(L21:L32)</f>
        <v>4800000</v>
      </c>
      <c r="N33" s="50"/>
    </row>
    <row r="34" spans="1:14">
      <c r="A34" s="47"/>
      <c r="B34" s="48"/>
      <c r="C34" s="48"/>
      <c r="D34" s="48"/>
      <c r="E34" s="48"/>
      <c r="F34" s="48" t="s">
        <v>10</v>
      </c>
      <c r="G34" s="48"/>
      <c r="H34" s="48"/>
      <c r="I34" s="47"/>
      <c r="J34" s="48"/>
      <c r="K34" s="48"/>
      <c r="L34" s="51"/>
      <c r="N34" s="52"/>
    </row>
    <row r="35" spans="1:14">
      <c r="A35" s="47"/>
      <c r="B35" s="48"/>
      <c r="C35" s="48" t="s">
        <v>11</v>
      </c>
      <c r="D35" s="48"/>
      <c r="E35" s="48"/>
      <c r="F35" s="48"/>
      <c r="G35" s="48"/>
      <c r="H35" s="48"/>
      <c r="I35" s="47" t="s">
        <v>12</v>
      </c>
      <c r="J35" s="48"/>
      <c r="K35" s="48"/>
      <c r="L35" s="49">
        <f>L33-L34</f>
        <v>4800000</v>
      </c>
      <c r="N35" s="52"/>
    </row>
    <row r="36" spans="1:14" ht="13.5">
      <c r="B36" s="53"/>
      <c r="I36" s="54"/>
      <c r="J36" s="54"/>
      <c r="K36" s="55"/>
      <c r="L36" s="56"/>
      <c r="N36" s="57"/>
    </row>
    <row r="37" spans="1:14">
      <c r="A37" s="58" t="s">
        <v>13</v>
      </c>
      <c r="B37" s="58"/>
      <c r="C37" s="58"/>
      <c r="D37" s="58"/>
      <c r="E37" s="58"/>
      <c r="F37" s="58"/>
      <c r="G37" s="58"/>
      <c r="H37" s="58"/>
      <c r="I37" s="58"/>
      <c r="J37" s="59"/>
      <c r="K37" s="60" t="s">
        <v>14</v>
      </c>
      <c r="L37" s="60"/>
      <c r="N37" s="61"/>
    </row>
    <row r="38" spans="1:14">
      <c r="B38" s="62"/>
      <c r="I38" s="59"/>
      <c r="J38" s="59"/>
      <c r="K38" s="60" t="s">
        <v>15</v>
      </c>
      <c r="L38" s="60"/>
      <c r="N38" s="63"/>
    </row>
    <row r="39" spans="1:14">
      <c r="B39" s="62"/>
      <c r="K39" s="64"/>
      <c r="L39" s="64"/>
      <c r="N39" s="61"/>
    </row>
    <row r="40" spans="1:14">
      <c r="B40" s="62"/>
      <c r="K40" s="65"/>
      <c r="L40" s="65"/>
    </row>
    <row r="41" spans="1:14" ht="13.5">
      <c r="A41" s="66"/>
      <c r="B41" s="67"/>
      <c r="C41" s="68"/>
      <c r="D41" s="68"/>
      <c r="E41" s="68"/>
      <c r="F41" s="68"/>
      <c r="G41" s="68"/>
      <c r="H41" s="69"/>
      <c r="I41" s="69"/>
      <c r="J41" s="69"/>
      <c r="K41" s="65"/>
      <c r="L41" s="65"/>
    </row>
    <row r="42" spans="1:14">
      <c r="K42" s="65" t="s">
        <v>16</v>
      </c>
      <c r="L42" s="65"/>
    </row>
    <row r="43" spans="1:14">
      <c r="A43" s="70"/>
      <c r="B43" s="70"/>
      <c r="C43" s="70"/>
      <c r="D43" s="70"/>
      <c r="K43" s="71" t="s">
        <v>17</v>
      </c>
      <c r="L43" s="71"/>
    </row>
    <row r="44" spans="1:14">
      <c r="B44" s="72"/>
      <c r="C44" s="72"/>
      <c r="D44" s="72"/>
      <c r="E44" s="72"/>
      <c r="F44" s="72"/>
      <c r="G44" s="72"/>
      <c r="H44" s="72"/>
    </row>
  </sheetData>
  <mergeCells count="3">
    <mergeCell ref="I19:L19"/>
    <mergeCell ref="B20:F20"/>
    <mergeCell ref="B21:F21"/>
  </mergeCells>
  <hyperlinks>
    <hyperlink ref="J9" r:id="rId1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29.xml><?xml version="1.0" encoding="utf-8"?>
<worksheet xmlns="http://schemas.openxmlformats.org/spreadsheetml/2006/main" xmlns:r="http://schemas.openxmlformats.org/officeDocument/2006/relationships">
  <dimension ref="A2:N44"/>
  <sheetViews>
    <sheetView topLeftCell="A17" workbookViewId="0">
      <selection activeCell="C31" sqref="C31"/>
    </sheetView>
  </sheetViews>
  <sheetFormatPr defaultRowHeight="12.75"/>
  <cols>
    <col min="1" max="1" width="4.7109375" customWidth="1"/>
    <col min="2" max="2" width="30.140625" customWidth="1"/>
    <col min="3" max="3" width="21.42578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>
      <c r="K4" s="2"/>
      <c r="L4" s="2"/>
    </row>
    <row r="5" spans="2:12" ht="13.5">
      <c r="F5" s="3"/>
      <c r="G5" s="4"/>
      <c r="H5" s="4"/>
      <c r="I5" s="3"/>
      <c r="J5" s="4"/>
      <c r="K5" s="5"/>
      <c r="L5" s="6"/>
    </row>
    <row r="6" spans="2:12" ht="13.5">
      <c r="F6" s="7"/>
      <c r="G6" s="8"/>
      <c r="H6" s="8"/>
      <c r="I6" s="7"/>
      <c r="J6" s="8"/>
      <c r="K6" s="9"/>
      <c r="L6" s="10"/>
    </row>
    <row r="7" spans="2:12" ht="13.5">
      <c r="F7" s="7"/>
      <c r="G7" s="8"/>
      <c r="H7" s="8"/>
      <c r="I7" s="7"/>
      <c r="J7" s="8"/>
      <c r="K7" s="9"/>
      <c r="L7" s="10"/>
    </row>
    <row r="8" spans="2:12" ht="13.5">
      <c r="F8" s="11" t="s">
        <v>0</v>
      </c>
      <c r="G8" s="12"/>
      <c r="H8" s="13"/>
      <c r="I8" s="14"/>
      <c r="J8" s="12"/>
      <c r="K8" s="13"/>
      <c r="L8" s="15"/>
    </row>
    <row r="9" spans="2:12" ht="13.5">
      <c r="F9" s="16"/>
      <c r="G9" s="17"/>
      <c r="H9" s="17"/>
      <c r="I9" s="18"/>
      <c r="J9" s="19" t="s">
        <v>1</v>
      </c>
      <c r="K9" s="20"/>
      <c r="L9" s="21"/>
    </row>
    <row r="13" spans="2:12" ht="20.25">
      <c r="J13" s="22" t="s">
        <v>2</v>
      </c>
      <c r="K13" s="22"/>
      <c r="L13" s="22"/>
    </row>
    <row r="19" spans="1:13" ht="15.75">
      <c r="I19" s="140" t="s">
        <v>101</v>
      </c>
      <c r="J19" s="140"/>
      <c r="K19" s="140"/>
      <c r="L19" s="140"/>
    </row>
    <row r="20" spans="1:13" ht="25.5">
      <c r="A20" s="23" t="s">
        <v>3</v>
      </c>
      <c r="B20" s="141" t="s">
        <v>4</v>
      </c>
      <c r="C20" s="142"/>
      <c r="D20" s="142"/>
      <c r="E20" s="142"/>
      <c r="F20" s="142"/>
      <c r="G20" s="122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>
      <c r="A21" s="29"/>
      <c r="B21" s="143" t="s">
        <v>100</v>
      </c>
      <c r="C21" s="144"/>
      <c r="D21" s="144"/>
      <c r="E21" s="144"/>
      <c r="F21" s="144"/>
      <c r="G21" s="104"/>
      <c r="H21" s="105"/>
      <c r="I21" s="106"/>
      <c r="J21" s="107"/>
      <c r="K21" s="108"/>
      <c r="L21" s="109"/>
    </row>
    <row r="22" spans="1:13" ht="15.75">
      <c r="A22" s="36"/>
      <c r="B22" s="37"/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3" ht="15.75">
      <c r="A23" s="44">
        <v>1</v>
      </c>
      <c r="B23" s="43" t="s">
        <v>21</v>
      </c>
      <c r="C23" s="85"/>
      <c r="D23" s="83"/>
      <c r="E23" s="83"/>
      <c r="F23" s="117"/>
      <c r="G23" s="83"/>
      <c r="H23" s="39"/>
      <c r="I23" s="106">
        <v>4</v>
      </c>
      <c r="J23" s="107" t="s">
        <v>6</v>
      </c>
      <c r="K23" s="108">
        <v>1200000</v>
      </c>
      <c r="L23" s="109">
        <f>I23*K23</f>
        <v>4800000</v>
      </c>
      <c r="M23" s="109"/>
    </row>
    <row r="24" spans="1:13" ht="15.75">
      <c r="A24" s="36"/>
      <c r="B24" s="43" t="s">
        <v>22</v>
      </c>
      <c r="C24" s="83"/>
      <c r="D24" s="83"/>
      <c r="E24" s="83"/>
      <c r="F24" s="117"/>
      <c r="G24" s="83"/>
      <c r="H24" s="39"/>
      <c r="I24" s="106">
        <v>4</v>
      </c>
      <c r="J24" s="107" t="s">
        <v>6</v>
      </c>
      <c r="K24" s="108">
        <v>1200000</v>
      </c>
      <c r="L24" s="109">
        <f t="shared" ref="L24" si="0">I24*K24</f>
        <v>4800000</v>
      </c>
      <c r="M24" s="42"/>
    </row>
    <row r="25" spans="1:13" ht="15.75">
      <c r="A25" s="36"/>
      <c r="B25" s="43"/>
      <c r="C25" s="83"/>
      <c r="D25" s="83"/>
      <c r="E25" s="83"/>
      <c r="F25" s="117"/>
      <c r="G25" s="83"/>
      <c r="H25" s="39"/>
      <c r="I25" s="106"/>
      <c r="J25" s="107"/>
      <c r="K25" s="108"/>
      <c r="L25" s="109"/>
      <c r="M25" s="42"/>
    </row>
    <row r="26" spans="1:13" ht="15.75">
      <c r="A26" s="44"/>
      <c r="B26" s="43"/>
      <c r="C26" s="83"/>
      <c r="D26" s="83"/>
      <c r="E26" s="83"/>
      <c r="F26" s="117"/>
      <c r="G26" s="83"/>
      <c r="H26" s="39"/>
      <c r="I26" s="106"/>
      <c r="J26" s="107"/>
      <c r="K26" s="108"/>
      <c r="L26" s="109"/>
      <c r="M26" s="42"/>
    </row>
    <row r="27" spans="1:13" ht="15.75">
      <c r="A27" s="44"/>
      <c r="B27" s="43"/>
      <c r="C27" s="85"/>
      <c r="D27" s="83"/>
      <c r="E27" s="85"/>
      <c r="F27" s="85"/>
      <c r="G27" s="83"/>
      <c r="H27" s="39"/>
      <c r="I27" s="106"/>
      <c r="J27" s="107"/>
      <c r="K27" s="108"/>
      <c r="L27" s="109"/>
      <c r="M27" s="42"/>
    </row>
    <row r="28" spans="1:13" ht="15.75">
      <c r="A28" s="36"/>
      <c r="B28" s="43"/>
      <c r="C28" s="83"/>
      <c r="D28" s="83"/>
      <c r="E28" s="45"/>
      <c r="F28" s="83"/>
      <c r="G28" s="83"/>
      <c r="H28" s="39"/>
      <c r="I28" s="106"/>
      <c r="J28" s="107"/>
      <c r="K28" s="108"/>
      <c r="L28" s="109"/>
    </row>
    <row r="29" spans="1:13" ht="15.7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3" ht="15.75">
      <c r="A30" s="36"/>
      <c r="B30" s="43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4.25">
      <c r="A31" s="36"/>
      <c r="B31" s="84"/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>
      <c r="A32" s="29"/>
      <c r="B32" s="84"/>
      <c r="C32" s="41"/>
      <c r="D32" s="41"/>
      <c r="E32" s="41"/>
      <c r="F32" s="41"/>
      <c r="G32" s="41"/>
      <c r="H32" s="46"/>
      <c r="I32" s="106"/>
      <c r="J32" s="107"/>
      <c r="K32" s="108"/>
      <c r="L32" s="109"/>
    </row>
    <row r="33" spans="1:14">
      <c r="A33" s="47"/>
      <c r="B33" s="48"/>
      <c r="C33" s="48"/>
      <c r="D33" s="48"/>
      <c r="E33" s="48"/>
      <c r="F33" s="48"/>
      <c r="G33" s="48"/>
      <c r="H33" s="48"/>
      <c r="I33" s="47" t="s">
        <v>9</v>
      </c>
      <c r="J33" s="48"/>
      <c r="K33" s="48"/>
      <c r="L33" s="49">
        <f>SUM(L21:L32)</f>
        <v>9600000</v>
      </c>
      <c r="N33" s="50"/>
    </row>
    <row r="34" spans="1:14">
      <c r="A34" s="47"/>
      <c r="B34" s="48"/>
      <c r="C34" s="48"/>
      <c r="D34" s="48"/>
      <c r="E34" s="48"/>
      <c r="F34" s="48" t="s">
        <v>10</v>
      </c>
      <c r="G34" s="48"/>
      <c r="H34" s="48"/>
      <c r="I34" s="47"/>
      <c r="J34" s="48"/>
      <c r="K34" s="48"/>
      <c r="L34" s="51"/>
      <c r="N34" s="52"/>
    </row>
    <row r="35" spans="1:14">
      <c r="A35" s="47"/>
      <c r="B35" s="48"/>
      <c r="C35" s="48" t="s">
        <v>11</v>
      </c>
      <c r="D35" s="48"/>
      <c r="E35" s="48"/>
      <c r="F35" s="48"/>
      <c r="G35" s="48"/>
      <c r="H35" s="48"/>
      <c r="I35" s="47" t="s">
        <v>12</v>
      </c>
      <c r="J35" s="48"/>
      <c r="K35" s="48"/>
      <c r="L35" s="49">
        <f>L33-L34</f>
        <v>9600000</v>
      </c>
      <c r="N35" s="52"/>
    </row>
    <row r="36" spans="1:14" ht="13.5">
      <c r="B36" s="53"/>
      <c r="I36" s="54"/>
      <c r="J36" s="54"/>
      <c r="K36" s="55"/>
      <c r="L36" s="56"/>
      <c r="N36" s="57"/>
    </row>
    <row r="37" spans="1:14">
      <c r="A37" s="58" t="s">
        <v>13</v>
      </c>
      <c r="B37" s="58"/>
      <c r="C37" s="58"/>
      <c r="D37" s="58"/>
      <c r="E37" s="58"/>
      <c r="F37" s="58"/>
      <c r="G37" s="58"/>
      <c r="H37" s="58"/>
      <c r="I37" s="58"/>
      <c r="J37" s="59"/>
      <c r="K37" s="60" t="s">
        <v>14</v>
      </c>
      <c r="L37" s="60"/>
      <c r="N37" s="61"/>
    </row>
    <row r="38" spans="1:14">
      <c r="B38" s="62"/>
      <c r="I38" s="59"/>
      <c r="J38" s="59"/>
      <c r="K38" s="60" t="s">
        <v>15</v>
      </c>
      <c r="L38" s="60"/>
      <c r="N38" s="63"/>
    </row>
    <row r="39" spans="1:14">
      <c r="B39" s="62"/>
      <c r="K39" s="64"/>
      <c r="L39" s="64"/>
      <c r="N39" s="61"/>
    </row>
    <row r="40" spans="1:14">
      <c r="B40" s="62"/>
      <c r="K40" s="65"/>
      <c r="L40" s="65"/>
    </row>
    <row r="41" spans="1:14" ht="13.5">
      <c r="A41" s="66"/>
      <c r="B41" s="67"/>
      <c r="C41" s="68"/>
      <c r="D41" s="68"/>
      <c r="E41" s="68"/>
      <c r="F41" s="68"/>
      <c r="G41" s="68"/>
      <c r="H41" s="69"/>
      <c r="I41" s="69"/>
      <c r="J41" s="69"/>
      <c r="K41" s="65"/>
      <c r="L41" s="65"/>
    </row>
    <row r="42" spans="1:14">
      <c r="K42" s="65" t="s">
        <v>16</v>
      </c>
      <c r="L42" s="65"/>
    </row>
    <row r="43" spans="1:14">
      <c r="A43" s="70"/>
      <c r="B43" s="70"/>
      <c r="C43" s="70"/>
      <c r="D43" s="70"/>
      <c r="K43" s="71" t="s">
        <v>17</v>
      </c>
      <c r="L43" s="71"/>
    </row>
    <row r="44" spans="1:14">
      <c r="B44" s="72"/>
      <c r="C44" s="72"/>
      <c r="D44" s="72"/>
      <c r="E44" s="72"/>
      <c r="F44" s="72"/>
      <c r="G44" s="72"/>
      <c r="H44" s="72"/>
    </row>
  </sheetData>
  <mergeCells count="3">
    <mergeCell ref="I19:L19"/>
    <mergeCell ref="B20:F20"/>
    <mergeCell ref="B21:F21"/>
  </mergeCells>
  <hyperlinks>
    <hyperlink ref="J9" r:id="rId1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2:N43"/>
  <sheetViews>
    <sheetView topLeftCell="A19" workbookViewId="0">
      <selection activeCell="B23" sqref="B23:B24"/>
    </sheetView>
  </sheetViews>
  <sheetFormatPr defaultRowHeight="12.75"/>
  <cols>
    <col min="1" max="1" width="4.7109375" customWidth="1"/>
    <col min="2" max="2" width="30.140625" customWidth="1"/>
    <col min="3" max="3" width="13.42578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>
      <c r="K4" s="2"/>
      <c r="L4" s="2"/>
    </row>
    <row r="5" spans="2:12" ht="13.5">
      <c r="F5" s="3"/>
      <c r="G5" s="4"/>
      <c r="H5" s="4"/>
      <c r="I5" s="3"/>
      <c r="J5" s="4"/>
      <c r="K5" s="5"/>
      <c r="L5" s="6"/>
    </row>
    <row r="6" spans="2:12" ht="13.5">
      <c r="F6" s="7"/>
      <c r="G6" s="8"/>
      <c r="H6" s="8"/>
      <c r="I6" s="7"/>
      <c r="J6" s="8"/>
      <c r="K6" s="9"/>
      <c r="L6" s="10"/>
    </row>
    <row r="7" spans="2:12" ht="13.5">
      <c r="F7" s="7"/>
      <c r="G7" s="8"/>
      <c r="H7" s="8"/>
      <c r="I7" s="7"/>
      <c r="J7" s="8"/>
      <c r="K7" s="9"/>
      <c r="L7" s="10"/>
    </row>
    <row r="8" spans="2:12" ht="13.5">
      <c r="F8" s="11" t="s">
        <v>0</v>
      </c>
      <c r="G8" s="12"/>
      <c r="H8" s="13"/>
      <c r="I8" s="14"/>
      <c r="J8" s="12"/>
      <c r="K8" s="13"/>
      <c r="L8" s="15"/>
    </row>
    <row r="9" spans="2:12" ht="13.5">
      <c r="F9" s="16"/>
      <c r="G9" s="17"/>
      <c r="H9" s="17"/>
      <c r="I9" s="18"/>
      <c r="J9" s="19" t="s">
        <v>1</v>
      </c>
      <c r="K9" s="20"/>
      <c r="L9" s="21"/>
    </row>
    <row r="13" spans="2:12" ht="20.25">
      <c r="J13" s="22" t="s">
        <v>2</v>
      </c>
      <c r="K13" s="22"/>
      <c r="L13" s="22"/>
    </row>
    <row r="19" spans="1:14" ht="15.75">
      <c r="I19" s="140" t="s">
        <v>25</v>
      </c>
      <c r="J19" s="140"/>
      <c r="K19" s="140"/>
      <c r="L19" s="140"/>
    </row>
    <row r="20" spans="1:14" ht="25.5">
      <c r="A20" s="23" t="s">
        <v>3</v>
      </c>
      <c r="B20" s="141" t="s">
        <v>4</v>
      </c>
      <c r="C20" s="142"/>
      <c r="D20" s="142"/>
      <c r="E20" s="142"/>
      <c r="F20" s="142"/>
      <c r="G20" s="24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>
      <c r="A21" s="29"/>
      <c r="B21" s="143" t="s">
        <v>26</v>
      </c>
      <c r="C21" s="144"/>
      <c r="D21" s="144"/>
      <c r="E21" s="144"/>
      <c r="F21" s="144"/>
      <c r="G21" s="30"/>
      <c r="H21" s="31"/>
      <c r="I21" s="32"/>
      <c r="J21" s="33"/>
      <c r="K21" s="34"/>
      <c r="L21" s="35"/>
    </row>
    <row r="22" spans="1:14" ht="15.75">
      <c r="A22" s="36"/>
      <c r="B22" s="37"/>
      <c r="C22" s="38"/>
      <c r="D22" s="38"/>
      <c r="E22" s="38"/>
      <c r="F22" s="38"/>
      <c r="G22" s="38"/>
      <c r="H22" s="39"/>
      <c r="I22" s="32"/>
      <c r="J22" s="33"/>
      <c r="K22" s="34"/>
      <c r="L22" s="35"/>
    </row>
    <row r="23" spans="1:14" ht="15.75">
      <c r="A23" s="36">
        <v>1</v>
      </c>
      <c r="B23" s="43" t="s">
        <v>21</v>
      </c>
      <c r="C23" s="38"/>
      <c r="D23" s="38"/>
      <c r="E23" s="38"/>
      <c r="F23" s="38"/>
      <c r="G23" s="38"/>
      <c r="H23" s="39"/>
      <c r="I23" s="32">
        <v>4</v>
      </c>
      <c r="J23" s="33" t="s">
        <v>6</v>
      </c>
      <c r="K23" s="34">
        <v>1200000</v>
      </c>
      <c r="L23" s="35">
        <f>I23*K23</f>
        <v>4800000</v>
      </c>
      <c r="M23" s="35"/>
    </row>
    <row r="24" spans="1:14" ht="15.75">
      <c r="A24" s="36">
        <v>2</v>
      </c>
      <c r="B24" s="43" t="s">
        <v>22</v>
      </c>
      <c r="C24" s="38"/>
      <c r="D24" s="38"/>
      <c r="E24" s="30"/>
      <c r="F24" s="38"/>
      <c r="G24" s="38"/>
      <c r="H24" s="39"/>
      <c r="I24" s="32">
        <v>4</v>
      </c>
      <c r="J24" s="33" t="s">
        <v>6</v>
      </c>
      <c r="K24" s="34">
        <v>1200000</v>
      </c>
      <c r="L24" s="35">
        <f t="shared" ref="L24" si="0">I24*K24</f>
        <v>4800000</v>
      </c>
      <c r="M24" s="42"/>
    </row>
    <row r="25" spans="1:14" ht="15.75">
      <c r="A25" s="36"/>
      <c r="B25" s="43"/>
      <c r="C25" s="30"/>
      <c r="D25" s="30"/>
      <c r="E25" s="30"/>
      <c r="F25" s="38"/>
      <c r="G25" s="38"/>
      <c r="H25" s="39"/>
      <c r="I25" s="32"/>
      <c r="J25" s="33"/>
      <c r="K25" s="34"/>
      <c r="L25" s="35"/>
    </row>
    <row r="26" spans="1:14" ht="15.75">
      <c r="A26" s="44"/>
      <c r="B26" s="43"/>
      <c r="C26" s="38"/>
      <c r="D26" s="38"/>
      <c r="E26" s="38"/>
      <c r="F26" s="38"/>
      <c r="G26" s="38"/>
      <c r="H26" s="39"/>
      <c r="I26" s="32"/>
      <c r="J26" s="33"/>
      <c r="K26" s="34"/>
      <c r="L26" s="35"/>
    </row>
    <row r="27" spans="1:14" ht="15.75">
      <c r="A27" s="36"/>
      <c r="B27" s="43"/>
      <c r="C27" s="38"/>
      <c r="D27" s="38"/>
      <c r="E27" s="45"/>
      <c r="F27" s="38"/>
      <c r="G27" s="38"/>
      <c r="H27" s="39"/>
      <c r="I27" s="32"/>
      <c r="J27" s="33"/>
      <c r="K27" s="34"/>
      <c r="L27" s="35"/>
    </row>
    <row r="28" spans="1:14" ht="15.75">
      <c r="A28" s="36"/>
      <c r="B28" s="43"/>
      <c r="C28" s="38"/>
      <c r="D28" s="38"/>
      <c r="E28" s="38"/>
      <c r="F28" s="38"/>
      <c r="G28" s="38"/>
      <c r="H28" s="39"/>
      <c r="I28" s="32"/>
      <c r="J28" s="33"/>
      <c r="K28" s="34"/>
      <c r="L28" s="35"/>
    </row>
    <row r="29" spans="1:14" ht="15.75">
      <c r="A29" s="36"/>
      <c r="B29" s="43"/>
      <c r="C29" s="38"/>
      <c r="D29" s="38"/>
      <c r="E29" s="38"/>
      <c r="F29" s="38"/>
      <c r="G29" s="38"/>
      <c r="H29" s="39"/>
      <c r="I29" s="32"/>
      <c r="J29" s="33"/>
      <c r="K29" s="34"/>
      <c r="L29" s="35"/>
    </row>
    <row r="30" spans="1:14" ht="14.25">
      <c r="A30" s="36"/>
      <c r="B30" s="40"/>
      <c r="C30" s="38"/>
      <c r="D30" s="38"/>
      <c r="E30" s="38"/>
      <c r="F30" s="38"/>
      <c r="G30" s="38"/>
      <c r="H30" s="39"/>
      <c r="I30" s="32"/>
      <c r="J30" s="33"/>
      <c r="K30" s="34"/>
      <c r="L30" s="35"/>
    </row>
    <row r="31" spans="1:14">
      <c r="A31" s="29"/>
      <c r="B31" s="40"/>
      <c r="C31" s="41"/>
      <c r="D31" s="41"/>
      <c r="E31" s="41"/>
      <c r="F31" s="41"/>
      <c r="G31" s="41"/>
      <c r="H31" s="46"/>
      <c r="I31" s="32"/>
      <c r="J31" s="33"/>
      <c r="K31" s="34"/>
      <c r="L31" s="35"/>
    </row>
    <row r="32" spans="1:14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9600000</v>
      </c>
      <c r="N32" s="50"/>
    </row>
    <row r="33" spans="1:14">
      <c r="A33" s="47"/>
      <c r="B33" s="48"/>
      <c r="C33" s="48"/>
      <c r="D33" s="48"/>
      <c r="E33" s="48"/>
      <c r="F33" s="48" t="s">
        <v>10</v>
      </c>
      <c r="G33" s="48"/>
      <c r="H33" s="48"/>
      <c r="I33" s="47"/>
      <c r="J33" s="48"/>
      <c r="K33" s="48"/>
      <c r="L33" s="51"/>
      <c r="N33" s="52"/>
    </row>
    <row r="34" spans="1:14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9600000</v>
      </c>
      <c r="N34" s="52"/>
    </row>
    <row r="35" spans="1:14" ht="13.5">
      <c r="B35" s="53"/>
      <c r="I35" s="54"/>
      <c r="J35" s="54"/>
      <c r="K35" s="55"/>
      <c r="L35" s="56"/>
      <c r="N35" s="57"/>
    </row>
    <row r="36" spans="1:14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>
      <c r="B37" s="62"/>
      <c r="I37" s="59"/>
      <c r="J37" s="59"/>
      <c r="K37" s="60" t="s">
        <v>15</v>
      </c>
      <c r="L37" s="60"/>
      <c r="N37" s="63"/>
    </row>
    <row r="38" spans="1:14">
      <c r="B38" s="62"/>
      <c r="K38" s="64"/>
      <c r="L38" s="64"/>
      <c r="N38" s="61"/>
    </row>
    <row r="39" spans="1:14">
      <c r="B39" s="62"/>
      <c r="K39" s="65"/>
      <c r="L39" s="65"/>
    </row>
    <row r="40" spans="1:14" ht="13.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>
      <c r="K41" s="65" t="s">
        <v>16</v>
      </c>
      <c r="L41" s="65"/>
    </row>
    <row r="42" spans="1:14">
      <c r="A42" s="70"/>
      <c r="B42" s="70"/>
      <c r="C42" s="70"/>
      <c r="D42" s="70"/>
      <c r="K42" s="71" t="s">
        <v>17</v>
      </c>
      <c r="L42" s="71"/>
    </row>
    <row r="43" spans="1:14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30.xml><?xml version="1.0" encoding="utf-8"?>
<worksheet xmlns="http://schemas.openxmlformats.org/spreadsheetml/2006/main" xmlns:r="http://schemas.openxmlformats.org/officeDocument/2006/relationships">
  <dimension ref="A2:N44"/>
  <sheetViews>
    <sheetView topLeftCell="A10" workbookViewId="0">
      <selection activeCell="B23" sqref="B23:B24"/>
    </sheetView>
  </sheetViews>
  <sheetFormatPr defaultRowHeight="12.75"/>
  <cols>
    <col min="1" max="1" width="4.7109375" customWidth="1"/>
    <col min="2" max="2" width="30.140625" customWidth="1"/>
    <col min="3" max="3" width="21.42578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>
      <c r="K4" s="2"/>
      <c r="L4" s="2"/>
    </row>
    <row r="5" spans="2:12" ht="13.5">
      <c r="F5" s="3"/>
      <c r="G5" s="4"/>
      <c r="H5" s="4"/>
      <c r="I5" s="3"/>
      <c r="J5" s="4"/>
      <c r="K5" s="5"/>
      <c r="L5" s="6"/>
    </row>
    <row r="6" spans="2:12" ht="13.5">
      <c r="F6" s="7"/>
      <c r="G6" s="8"/>
      <c r="H6" s="8"/>
      <c r="I6" s="7"/>
      <c r="J6" s="8"/>
      <c r="K6" s="9"/>
      <c r="L6" s="10"/>
    </row>
    <row r="7" spans="2:12" ht="13.5">
      <c r="F7" s="7"/>
      <c r="G7" s="8"/>
      <c r="H7" s="8"/>
      <c r="I7" s="7"/>
      <c r="J7" s="8"/>
      <c r="K7" s="9"/>
      <c r="L7" s="10"/>
    </row>
    <row r="8" spans="2:12" ht="13.5">
      <c r="F8" s="11" t="s">
        <v>0</v>
      </c>
      <c r="G8" s="12"/>
      <c r="H8" s="13"/>
      <c r="I8" s="14"/>
      <c r="J8" s="12"/>
      <c r="K8" s="13"/>
      <c r="L8" s="15"/>
    </row>
    <row r="9" spans="2:12" ht="13.5">
      <c r="F9" s="16"/>
      <c r="G9" s="17"/>
      <c r="H9" s="17"/>
      <c r="I9" s="18"/>
      <c r="J9" s="19" t="s">
        <v>1</v>
      </c>
      <c r="K9" s="20"/>
      <c r="L9" s="21"/>
    </row>
    <row r="13" spans="2:12" ht="20.25">
      <c r="J13" s="22" t="s">
        <v>2</v>
      </c>
      <c r="K13" s="22"/>
      <c r="L13" s="22"/>
    </row>
    <row r="19" spans="1:13" ht="15.75">
      <c r="I19" s="140" t="s">
        <v>103</v>
      </c>
      <c r="J19" s="140"/>
      <c r="K19" s="140"/>
      <c r="L19" s="140"/>
    </row>
    <row r="20" spans="1:13" ht="25.5">
      <c r="A20" s="23" t="s">
        <v>3</v>
      </c>
      <c r="B20" s="141" t="s">
        <v>4</v>
      </c>
      <c r="C20" s="142"/>
      <c r="D20" s="142"/>
      <c r="E20" s="142"/>
      <c r="F20" s="142"/>
      <c r="G20" s="122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>
      <c r="A21" s="29"/>
      <c r="B21" s="143" t="s">
        <v>75</v>
      </c>
      <c r="C21" s="144"/>
      <c r="D21" s="144"/>
      <c r="E21" s="144"/>
      <c r="F21" s="144"/>
      <c r="G21" s="104"/>
      <c r="H21" s="105"/>
      <c r="I21" s="106"/>
      <c r="J21" s="107"/>
      <c r="K21" s="108"/>
      <c r="L21" s="109"/>
    </row>
    <row r="22" spans="1:13" ht="15.75">
      <c r="A22" s="36"/>
      <c r="B22" s="37"/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3" ht="15.75">
      <c r="A23" s="44">
        <v>1</v>
      </c>
      <c r="B23" s="43" t="s">
        <v>21</v>
      </c>
      <c r="C23" s="85"/>
      <c r="D23" s="83"/>
      <c r="E23" s="83"/>
      <c r="F23" s="117"/>
      <c r="G23" s="83"/>
      <c r="H23" s="39"/>
      <c r="I23" s="106">
        <v>4</v>
      </c>
      <c r="J23" s="107" t="s">
        <v>6</v>
      </c>
      <c r="K23" s="108">
        <v>1200000</v>
      </c>
      <c r="L23" s="109">
        <f>I23*K23</f>
        <v>4800000</v>
      </c>
      <c r="M23" s="109"/>
    </row>
    <row r="24" spans="1:13" ht="15.75">
      <c r="A24" s="36"/>
      <c r="B24" s="43" t="s">
        <v>22</v>
      </c>
      <c r="C24" s="83"/>
      <c r="D24" s="83"/>
      <c r="E24" s="83"/>
      <c r="F24" s="117"/>
      <c r="G24" s="83"/>
      <c r="H24" s="39"/>
      <c r="I24" s="106">
        <v>4</v>
      </c>
      <c r="J24" s="107" t="s">
        <v>6</v>
      </c>
      <c r="K24" s="108">
        <v>1200000</v>
      </c>
      <c r="L24" s="109">
        <f t="shared" ref="L24" si="0">I24*K24</f>
        <v>4800000</v>
      </c>
      <c r="M24" s="42"/>
    </row>
    <row r="25" spans="1:13" ht="15.75">
      <c r="A25" s="36"/>
      <c r="B25" s="43"/>
      <c r="C25" s="83"/>
      <c r="D25" s="83"/>
      <c r="E25" s="83"/>
      <c r="F25" s="117"/>
      <c r="G25" s="83"/>
      <c r="H25" s="39"/>
      <c r="I25" s="106"/>
      <c r="J25" s="107"/>
      <c r="K25" s="108"/>
      <c r="L25" s="109"/>
      <c r="M25" s="42"/>
    </row>
    <row r="26" spans="1:13" ht="15.75">
      <c r="A26" s="44"/>
      <c r="B26" s="43"/>
      <c r="C26" s="83"/>
      <c r="D26" s="83"/>
      <c r="E26" s="83"/>
      <c r="F26" s="117"/>
      <c r="G26" s="83"/>
      <c r="H26" s="39"/>
      <c r="I26" s="106"/>
      <c r="J26" s="107"/>
      <c r="K26" s="108"/>
      <c r="L26" s="109"/>
      <c r="M26" s="42"/>
    </row>
    <row r="27" spans="1:13" ht="15.75">
      <c r="A27" s="44"/>
      <c r="B27" s="43"/>
      <c r="C27" s="85"/>
      <c r="D27" s="83"/>
      <c r="E27" s="85"/>
      <c r="F27" s="85"/>
      <c r="G27" s="83"/>
      <c r="H27" s="39"/>
      <c r="I27" s="106"/>
      <c r="J27" s="107"/>
      <c r="K27" s="108"/>
      <c r="L27" s="109"/>
      <c r="M27" s="42"/>
    </row>
    <row r="28" spans="1:13" ht="15.75">
      <c r="A28" s="36"/>
      <c r="B28" s="43"/>
      <c r="C28" s="83"/>
      <c r="D28" s="83"/>
      <c r="E28" s="45"/>
      <c r="F28" s="83"/>
      <c r="G28" s="83"/>
      <c r="H28" s="39"/>
      <c r="I28" s="106"/>
      <c r="J28" s="107"/>
      <c r="K28" s="108"/>
      <c r="L28" s="109"/>
    </row>
    <row r="29" spans="1:13" ht="15.7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3" ht="15.75">
      <c r="A30" s="36"/>
      <c r="B30" s="43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4.25">
      <c r="A31" s="36"/>
      <c r="B31" s="84"/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>
      <c r="A32" s="29"/>
      <c r="B32" s="84"/>
      <c r="C32" s="41"/>
      <c r="D32" s="41"/>
      <c r="E32" s="41"/>
      <c r="F32" s="41"/>
      <c r="G32" s="41"/>
      <c r="H32" s="46"/>
      <c r="I32" s="106"/>
      <c r="J32" s="107"/>
      <c r="K32" s="108"/>
      <c r="L32" s="109"/>
    </row>
    <row r="33" spans="1:14">
      <c r="A33" s="47"/>
      <c r="B33" s="48"/>
      <c r="C33" s="48"/>
      <c r="D33" s="48"/>
      <c r="E33" s="48"/>
      <c r="F33" s="48"/>
      <c r="G33" s="48"/>
      <c r="H33" s="48"/>
      <c r="I33" s="47" t="s">
        <v>9</v>
      </c>
      <c r="J33" s="48"/>
      <c r="K33" s="48"/>
      <c r="L33" s="49">
        <f>SUM(L21:L32)</f>
        <v>9600000</v>
      </c>
      <c r="N33" s="50"/>
    </row>
    <row r="34" spans="1:14">
      <c r="A34" s="47"/>
      <c r="B34" s="48"/>
      <c r="C34" s="48"/>
      <c r="D34" s="48"/>
      <c r="E34" s="48"/>
      <c r="F34" s="48" t="s">
        <v>10</v>
      </c>
      <c r="G34" s="48"/>
      <c r="H34" s="48"/>
      <c r="I34" s="47"/>
      <c r="J34" s="48"/>
      <c r="K34" s="48"/>
      <c r="L34" s="51"/>
      <c r="N34" s="52"/>
    </row>
    <row r="35" spans="1:14">
      <c r="A35" s="47"/>
      <c r="B35" s="48"/>
      <c r="C35" s="48" t="s">
        <v>11</v>
      </c>
      <c r="D35" s="48"/>
      <c r="E35" s="48"/>
      <c r="F35" s="48"/>
      <c r="G35" s="48"/>
      <c r="H35" s="48"/>
      <c r="I35" s="47" t="s">
        <v>12</v>
      </c>
      <c r="J35" s="48"/>
      <c r="K35" s="48"/>
      <c r="L35" s="49">
        <f>L33-L34</f>
        <v>9600000</v>
      </c>
      <c r="N35" s="52"/>
    </row>
    <row r="36" spans="1:14" ht="13.5">
      <c r="B36" s="53"/>
      <c r="I36" s="54"/>
      <c r="J36" s="54"/>
      <c r="K36" s="55"/>
      <c r="L36" s="56"/>
      <c r="N36" s="57"/>
    </row>
    <row r="37" spans="1:14">
      <c r="A37" s="58" t="s">
        <v>13</v>
      </c>
      <c r="B37" s="58"/>
      <c r="C37" s="58"/>
      <c r="D37" s="58"/>
      <c r="E37" s="58"/>
      <c r="F37" s="58"/>
      <c r="G37" s="58"/>
      <c r="H37" s="58"/>
      <c r="I37" s="58"/>
      <c r="J37" s="59"/>
      <c r="K37" s="60" t="s">
        <v>14</v>
      </c>
      <c r="L37" s="60"/>
      <c r="N37" s="61"/>
    </row>
    <row r="38" spans="1:14">
      <c r="B38" s="62"/>
      <c r="I38" s="59"/>
      <c r="J38" s="59"/>
      <c r="K38" s="60" t="s">
        <v>15</v>
      </c>
      <c r="L38" s="60"/>
      <c r="N38" s="63"/>
    </row>
    <row r="39" spans="1:14">
      <c r="B39" s="62"/>
      <c r="K39" s="64"/>
      <c r="L39" s="64"/>
      <c r="N39" s="61"/>
    </row>
    <row r="40" spans="1:14">
      <c r="B40" s="62"/>
      <c r="K40" s="65"/>
      <c r="L40" s="65"/>
    </row>
    <row r="41" spans="1:14" ht="13.5">
      <c r="A41" s="66"/>
      <c r="B41" s="67"/>
      <c r="C41" s="68"/>
      <c r="D41" s="68"/>
      <c r="E41" s="68"/>
      <c r="F41" s="68"/>
      <c r="G41" s="68"/>
      <c r="H41" s="69"/>
      <c r="I41" s="69"/>
      <c r="J41" s="69"/>
      <c r="K41" s="65"/>
      <c r="L41" s="65"/>
    </row>
    <row r="42" spans="1:14">
      <c r="K42" s="65" t="s">
        <v>16</v>
      </c>
      <c r="L42" s="65"/>
    </row>
    <row r="43" spans="1:14">
      <c r="A43" s="70"/>
      <c r="B43" s="70"/>
      <c r="C43" s="70"/>
      <c r="D43" s="70"/>
      <c r="K43" s="71" t="s">
        <v>17</v>
      </c>
      <c r="L43" s="71"/>
    </row>
    <row r="44" spans="1:14">
      <c r="B44" s="72"/>
      <c r="C44" s="72"/>
      <c r="D44" s="72"/>
      <c r="E44" s="72"/>
      <c r="F44" s="72"/>
      <c r="G44" s="72"/>
      <c r="H44" s="72"/>
    </row>
  </sheetData>
  <mergeCells count="3">
    <mergeCell ref="I19:L19"/>
    <mergeCell ref="B20:F20"/>
    <mergeCell ref="B21:F21"/>
  </mergeCells>
  <hyperlinks>
    <hyperlink ref="J9" r:id="rId1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31.xml><?xml version="1.0" encoding="utf-8"?>
<worksheet xmlns="http://schemas.openxmlformats.org/spreadsheetml/2006/main" xmlns:r="http://schemas.openxmlformats.org/officeDocument/2006/relationships">
  <dimension ref="A2:N44"/>
  <sheetViews>
    <sheetView topLeftCell="A14" workbookViewId="0">
      <selection activeCell="K36" sqref="K36"/>
    </sheetView>
  </sheetViews>
  <sheetFormatPr defaultRowHeight="12.75"/>
  <cols>
    <col min="1" max="1" width="4.7109375" customWidth="1"/>
    <col min="2" max="2" width="30.140625" customWidth="1"/>
    <col min="3" max="3" width="21.42578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>
      <c r="K4" s="2"/>
      <c r="L4" s="2"/>
    </row>
    <row r="5" spans="2:12" ht="13.5">
      <c r="F5" s="3"/>
      <c r="G5" s="4"/>
      <c r="H5" s="4"/>
      <c r="I5" s="3"/>
      <c r="J5" s="4"/>
      <c r="K5" s="5"/>
      <c r="L5" s="6"/>
    </row>
    <row r="6" spans="2:12" ht="13.5">
      <c r="F6" s="7"/>
      <c r="G6" s="8"/>
      <c r="H6" s="8"/>
      <c r="I6" s="7"/>
      <c r="J6" s="8"/>
      <c r="K6" s="9"/>
      <c r="L6" s="10"/>
    </row>
    <row r="7" spans="2:12" ht="13.5">
      <c r="F7" s="7"/>
      <c r="G7" s="8"/>
      <c r="H7" s="8"/>
      <c r="I7" s="7"/>
      <c r="J7" s="8"/>
      <c r="K7" s="9"/>
      <c r="L7" s="10"/>
    </row>
    <row r="8" spans="2:12" ht="13.5">
      <c r="F8" s="11" t="s">
        <v>0</v>
      </c>
      <c r="G8" s="12"/>
      <c r="H8" s="13"/>
      <c r="I8" s="14"/>
      <c r="J8" s="12"/>
      <c r="K8" s="13"/>
      <c r="L8" s="15"/>
    </row>
    <row r="9" spans="2:12" ht="13.5">
      <c r="F9" s="16"/>
      <c r="G9" s="17"/>
      <c r="H9" s="17"/>
      <c r="I9" s="18"/>
      <c r="J9" s="19" t="s">
        <v>1</v>
      </c>
      <c r="K9" s="20"/>
      <c r="L9" s="21"/>
    </row>
    <row r="13" spans="2:12" ht="20.25">
      <c r="J13" s="22" t="s">
        <v>2</v>
      </c>
      <c r="K13" s="22"/>
      <c r="L13" s="22"/>
    </row>
    <row r="19" spans="1:13" ht="15.75">
      <c r="I19" s="140" t="s">
        <v>104</v>
      </c>
      <c r="J19" s="140"/>
      <c r="K19" s="140"/>
      <c r="L19" s="140"/>
    </row>
    <row r="20" spans="1:13" ht="25.5">
      <c r="A20" s="23" t="s">
        <v>3</v>
      </c>
      <c r="B20" s="141" t="s">
        <v>4</v>
      </c>
      <c r="C20" s="142"/>
      <c r="D20" s="142"/>
      <c r="E20" s="142"/>
      <c r="F20" s="142"/>
      <c r="G20" s="123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>
      <c r="A21" s="29"/>
      <c r="B21" s="143" t="s">
        <v>105</v>
      </c>
      <c r="C21" s="144"/>
      <c r="D21" s="144"/>
      <c r="E21" s="144"/>
      <c r="F21" s="144"/>
      <c r="G21" s="104"/>
      <c r="H21" s="105"/>
      <c r="I21" s="106"/>
      <c r="J21" s="107"/>
      <c r="K21" s="108"/>
      <c r="L21" s="109"/>
    </row>
    <row r="22" spans="1:13" ht="15.75">
      <c r="A22" s="36"/>
      <c r="B22" s="37"/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3" ht="15.75">
      <c r="A23" s="44">
        <v>1</v>
      </c>
      <c r="B23" s="43" t="s">
        <v>96</v>
      </c>
      <c r="C23" s="85"/>
      <c r="D23" s="83"/>
      <c r="E23" s="83"/>
      <c r="F23" s="117"/>
      <c r="G23" s="83"/>
      <c r="H23" s="39"/>
      <c r="I23" s="106">
        <v>1</v>
      </c>
      <c r="J23" s="107" t="s">
        <v>6</v>
      </c>
      <c r="K23" s="108">
        <v>1200000</v>
      </c>
      <c r="L23" s="109">
        <f>I23*K23</f>
        <v>1200000</v>
      </c>
      <c r="M23" s="109"/>
    </row>
    <row r="24" spans="1:13" ht="15.75">
      <c r="A24" s="36">
        <v>2</v>
      </c>
      <c r="B24" s="43" t="s">
        <v>108</v>
      </c>
      <c r="C24" s="83"/>
      <c r="D24" s="83"/>
      <c r="E24" s="83"/>
      <c r="F24" s="117"/>
      <c r="G24" s="83"/>
      <c r="H24" s="39"/>
      <c r="I24" s="106">
        <v>1</v>
      </c>
      <c r="J24" s="107" t="s">
        <v>6</v>
      </c>
      <c r="K24" s="108">
        <v>1200000</v>
      </c>
      <c r="L24" s="109">
        <f>I24*K24</f>
        <v>1200000</v>
      </c>
      <c r="M24" s="42"/>
    </row>
    <row r="25" spans="1:13" ht="15.75">
      <c r="A25" s="36"/>
      <c r="B25" s="43"/>
      <c r="C25" s="83"/>
      <c r="D25" s="83"/>
      <c r="E25" s="83"/>
      <c r="F25" s="117"/>
      <c r="G25" s="83"/>
      <c r="H25" s="39"/>
      <c r="I25" s="106"/>
      <c r="J25" s="107"/>
      <c r="K25" s="108"/>
      <c r="L25" s="109"/>
      <c r="M25" s="42"/>
    </row>
    <row r="26" spans="1:13" ht="15.75">
      <c r="A26" s="44"/>
      <c r="B26" s="43"/>
      <c r="C26" s="83"/>
      <c r="D26" s="83"/>
      <c r="E26" s="83"/>
      <c r="F26" s="117"/>
      <c r="G26" s="83"/>
      <c r="H26" s="39"/>
      <c r="I26" s="106"/>
      <c r="J26" s="107"/>
      <c r="K26" s="108"/>
      <c r="L26" s="109"/>
      <c r="M26" s="42"/>
    </row>
    <row r="27" spans="1:13" ht="15.75">
      <c r="A27" s="44"/>
      <c r="B27" s="43"/>
      <c r="C27" s="85"/>
      <c r="D27" s="83"/>
      <c r="E27" s="85"/>
      <c r="F27" s="85"/>
      <c r="G27" s="83"/>
      <c r="H27" s="39"/>
      <c r="I27" s="106"/>
      <c r="J27" s="107"/>
      <c r="K27" s="108"/>
      <c r="L27" s="109"/>
      <c r="M27" s="42"/>
    </row>
    <row r="28" spans="1:13" ht="15.75">
      <c r="A28" s="36"/>
      <c r="B28" s="43"/>
      <c r="C28" s="83"/>
      <c r="D28" s="83"/>
      <c r="E28" s="45"/>
      <c r="F28" s="83"/>
      <c r="G28" s="83"/>
      <c r="H28" s="39"/>
      <c r="I28" s="106"/>
      <c r="J28" s="107"/>
      <c r="K28" s="108"/>
      <c r="L28" s="109"/>
    </row>
    <row r="29" spans="1:13" ht="15.7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3" ht="15.75">
      <c r="A30" s="36"/>
      <c r="B30" s="43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4.25">
      <c r="A31" s="36"/>
      <c r="B31" s="84"/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>
      <c r="A32" s="29"/>
      <c r="B32" s="84"/>
      <c r="C32" s="41"/>
      <c r="D32" s="41"/>
      <c r="E32" s="41"/>
      <c r="F32" s="41"/>
      <c r="G32" s="41"/>
      <c r="H32" s="46"/>
      <c r="I32" s="106"/>
      <c r="J32" s="107"/>
      <c r="K32" s="108"/>
      <c r="L32" s="109"/>
    </row>
    <row r="33" spans="1:14">
      <c r="A33" s="47"/>
      <c r="B33" s="48"/>
      <c r="C33" s="48"/>
      <c r="D33" s="48"/>
      <c r="E33" s="48"/>
      <c r="F33" s="48"/>
      <c r="G33" s="48"/>
      <c r="H33" s="48"/>
      <c r="I33" s="47" t="s">
        <v>9</v>
      </c>
      <c r="J33" s="48"/>
      <c r="K33" s="48"/>
      <c r="L33" s="49">
        <f>SUM(L21:L32)</f>
        <v>2400000</v>
      </c>
      <c r="N33" s="50"/>
    </row>
    <row r="34" spans="1:14">
      <c r="A34" s="47"/>
      <c r="B34" s="48"/>
      <c r="C34" s="48"/>
      <c r="D34" s="48"/>
      <c r="E34" s="48"/>
      <c r="F34" s="48" t="s">
        <v>10</v>
      </c>
      <c r="G34" s="48"/>
      <c r="H34" s="48"/>
      <c r="I34" s="47"/>
      <c r="J34" s="48"/>
      <c r="K34" s="48"/>
      <c r="L34" s="51"/>
      <c r="N34" s="52"/>
    </row>
    <row r="35" spans="1:14">
      <c r="A35" s="47"/>
      <c r="B35" s="48"/>
      <c r="C35" s="48" t="s">
        <v>11</v>
      </c>
      <c r="D35" s="48"/>
      <c r="E35" s="48"/>
      <c r="F35" s="48"/>
      <c r="G35" s="48"/>
      <c r="H35" s="48"/>
      <c r="I35" s="47" t="s">
        <v>12</v>
      </c>
      <c r="J35" s="48"/>
      <c r="K35" s="48"/>
      <c r="L35" s="49">
        <f>L33-L34</f>
        <v>2400000</v>
      </c>
      <c r="N35" s="52"/>
    </row>
    <row r="36" spans="1:14" ht="13.5">
      <c r="B36" s="53"/>
      <c r="I36" s="54"/>
      <c r="J36" s="54"/>
      <c r="K36" s="55"/>
      <c r="L36" s="56"/>
      <c r="N36" s="57"/>
    </row>
    <row r="37" spans="1:14">
      <c r="A37" s="58" t="s">
        <v>13</v>
      </c>
      <c r="B37" s="58"/>
      <c r="C37" s="58"/>
      <c r="D37" s="58"/>
      <c r="E37" s="58"/>
      <c r="F37" s="58"/>
      <c r="G37" s="58"/>
      <c r="H37" s="58"/>
      <c r="I37" s="58"/>
      <c r="J37" s="59"/>
      <c r="K37" s="60" t="s">
        <v>14</v>
      </c>
      <c r="L37" s="60"/>
      <c r="N37" s="61"/>
    </row>
    <row r="38" spans="1:14">
      <c r="B38" s="62"/>
      <c r="I38" s="59"/>
      <c r="J38" s="59"/>
      <c r="K38" s="60" t="s">
        <v>15</v>
      </c>
      <c r="L38" s="60"/>
      <c r="N38" s="63"/>
    </row>
    <row r="39" spans="1:14">
      <c r="B39" s="62"/>
      <c r="K39" s="64"/>
      <c r="L39" s="64"/>
      <c r="N39" s="61"/>
    </row>
    <row r="40" spans="1:14">
      <c r="B40" s="62"/>
      <c r="K40" s="65"/>
      <c r="L40" s="65"/>
    </row>
    <row r="41" spans="1:14" ht="13.5">
      <c r="A41" s="66"/>
      <c r="B41" s="67"/>
      <c r="C41" s="68"/>
      <c r="D41" s="68"/>
      <c r="E41" s="68"/>
      <c r="F41" s="68"/>
      <c r="G41" s="68"/>
      <c r="H41" s="69"/>
      <c r="I41" s="69"/>
      <c r="J41" s="69"/>
      <c r="K41" s="65"/>
      <c r="L41" s="65"/>
    </row>
    <row r="42" spans="1:14">
      <c r="K42" s="65" t="s">
        <v>16</v>
      </c>
      <c r="L42" s="65"/>
    </row>
    <row r="43" spans="1:14">
      <c r="A43" s="70"/>
      <c r="B43" s="70"/>
      <c r="C43" s="70"/>
      <c r="D43" s="70"/>
      <c r="K43" s="71" t="s">
        <v>17</v>
      </c>
      <c r="L43" s="71"/>
    </row>
    <row r="44" spans="1:14">
      <c r="B44" s="72"/>
      <c r="C44" s="72"/>
      <c r="D44" s="72"/>
      <c r="E44" s="72"/>
      <c r="F44" s="72"/>
      <c r="G44" s="72"/>
      <c r="H44" s="72"/>
    </row>
  </sheetData>
  <mergeCells count="3">
    <mergeCell ref="I19:L19"/>
    <mergeCell ref="B20:F20"/>
    <mergeCell ref="B21:F21"/>
  </mergeCells>
  <hyperlinks>
    <hyperlink ref="J9" r:id="rId1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32.xml><?xml version="1.0" encoding="utf-8"?>
<worksheet xmlns="http://schemas.openxmlformats.org/spreadsheetml/2006/main" xmlns:r="http://schemas.openxmlformats.org/officeDocument/2006/relationships">
  <dimension ref="A2:N44"/>
  <sheetViews>
    <sheetView topLeftCell="A5" workbookViewId="0">
      <selection activeCell="N18" sqref="N18"/>
    </sheetView>
  </sheetViews>
  <sheetFormatPr defaultRowHeight="12.75"/>
  <cols>
    <col min="1" max="1" width="4.7109375" customWidth="1"/>
    <col min="2" max="2" width="30.140625" customWidth="1"/>
    <col min="3" max="3" width="11.5703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>
      <c r="K4" s="2"/>
      <c r="L4" s="2"/>
    </row>
    <row r="5" spans="2:12" ht="13.5">
      <c r="F5" s="3"/>
      <c r="G5" s="4"/>
      <c r="H5" s="4"/>
      <c r="I5" s="3"/>
      <c r="J5" s="4"/>
      <c r="K5" s="5"/>
      <c r="L5" s="6"/>
    </row>
    <row r="6" spans="2:12" ht="13.5">
      <c r="F6" s="7"/>
      <c r="G6" s="8"/>
      <c r="H6" s="8"/>
      <c r="I6" s="7"/>
      <c r="J6" s="8"/>
      <c r="K6" s="9"/>
      <c r="L6" s="10"/>
    </row>
    <row r="7" spans="2:12" ht="13.5">
      <c r="F7" s="7"/>
      <c r="G7" s="8"/>
      <c r="H7" s="8"/>
      <c r="I7" s="7"/>
      <c r="J7" s="8"/>
      <c r="K7" s="9"/>
      <c r="L7" s="10"/>
    </row>
    <row r="8" spans="2:12" ht="13.5">
      <c r="F8" s="11" t="s">
        <v>0</v>
      </c>
      <c r="G8" s="12"/>
      <c r="H8" s="13"/>
      <c r="I8" s="14"/>
      <c r="J8" s="12"/>
      <c r="K8" s="13"/>
      <c r="L8" s="15"/>
    </row>
    <row r="9" spans="2:12" ht="13.5">
      <c r="F9" s="16"/>
      <c r="G9" s="17"/>
      <c r="H9" s="17"/>
      <c r="I9" s="18"/>
      <c r="J9" s="19" t="s">
        <v>1</v>
      </c>
      <c r="K9" s="20"/>
      <c r="L9" s="21"/>
    </row>
    <row r="13" spans="2:12" ht="20.25">
      <c r="J13" s="22" t="s">
        <v>2</v>
      </c>
      <c r="K13" s="22"/>
      <c r="L13" s="22"/>
    </row>
    <row r="19" spans="1:13" ht="15.75">
      <c r="I19" s="140" t="s">
        <v>106</v>
      </c>
      <c r="J19" s="140"/>
      <c r="K19" s="140"/>
      <c r="L19" s="140"/>
    </row>
    <row r="20" spans="1:13" ht="25.5">
      <c r="A20" s="23" t="s">
        <v>3</v>
      </c>
      <c r="B20" s="141" t="s">
        <v>4</v>
      </c>
      <c r="C20" s="142"/>
      <c r="D20" s="142"/>
      <c r="E20" s="142"/>
      <c r="F20" s="142"/>
      <c r="G20" s="123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>
      <c r="A21" s="29"/>
      <c r="B21" s="143" t="s">
        <v>107</v>
      </c>
      <c r="C21" s="144"/>
      <c r="D21" s="144"/>
      <c r="E21" s="144"/>
      <c r="F21" s="144"/>
      <c r="G21" s="104"/>
      <c r="H21" s="105"/>
      <c r="I21" s="106"/>
      <c r="J21" s="107"/>
      <c r="K21" s="108"/>
      <c r="L21" s="109"/>
    </row>
    <row r="22" spans="1:13" ht="15.75">
      <c r="A22" s="36"/>
      <c r="B22" s="37"/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3" ht="15.75">
      <c r="A23" s="44">
        <v>1</v>
      </c>
      <c r="B23" s="43" t="s">
        <v>21</v>
      </c>
      <c r="C23" s="85"/>
      <c r="D23" s="83"/>
      <c r="E23" s="83"/>
      <c r="F23" s="117"/>
      <c r="G23" s="83"/>
      <c r="H23" s="39"/>
      <c r="I23" s="106">
        <v>2</v>
      </c>
      <c r="J23" s="107" t="s">
        <v>6</v>
      </c>
      <c r="K23" s="108">
        <v>1200000</v>
      </c>
      <c r="L23" s="109">
        <f>I23*K23</f>
        <v>2400000</v>
      </c>
      <c r="M23" s="109"/>
    </row>
    <row r="24" spans="1:13" ht="15.75">
      <c r="A24" s="36">
        <v>1</v>
      </c>
      <c r="B24" s="43" t="s">
        <v>22</v>
      </c>
      <c r="C24" s="83"/>
      <c r="D24" s="83"/>
      <c r="E24" s="83"/>
      <c r="F24" s="117"/>
      <c r="G24" s="83"/>
      <c r="H24" s="39"/>
      <c r="I24" s="106">
        <v>2</v>
      </c>
      <c r="J24" s="107" t="s">
        <v>6</v>
      </c>
      <c r="K24" s="108">
        <v>1200000</v>
      </c>
      <c r="L24" s="109">
        <f>I24*K24</f>
        <v>2400000</v>
      </c>
      <c r="M24" s="42"/>
    </row>
    <row r="25" spans="1:13" ht="15.75">
      <c r="A25" s="36"/>
      <c r="B25" s="43"/>
      <c r="C25" s="83"/>
      <c r="D25" s="83"/>
      <c r="E25" s="83"/>
      <c r="F25" s="117"/>
      <c r="G25" s="83"/>
      <c r="H25" s="39"/>
      <c r="I25" s="106"/>
      <c r="J25" s="107"/>
      <c r="K25" s="108"/>
      <c r="L25" s="109"/>
      <c r="M25" s="42"/>
    </row>
    <row r="26" spans="1:13" ht="15.75">
      <c r="A26" s="44"/>
      <c r="B26" s="43"/>
      <c r="C26" s="83"/>
      <c r="D26" s="83"/>
      <c r="E26" s="83"/>
      <c r="F26" s="117"/>
      <c r="G26" s="83"/>
      <c r="H26" s="39"/>
      <c r="I26" s="106"/>
      <c r="J26" s="107"/>
      <c r="K26" s="108"/>
      <c r="L26" s="109"/>
      <c r="M26" s="42"/>
    </row>
    <row r="27" spans="1:13" ht="15.75">
      <c r="A27" s="44"/>
      <c r="B27" s="43"/>
      <c r="C27" s="85"/>
      <c r="D27" s="83"/>
      <c r="E27" s="85"/>
      <c r="F27" s="85"/>
      <c r="G27" s="83"/>
      <c r="H27" s="39"/>
      <c r="I27" s="106"/>
      <c r="J27" s="107"/>
      <c r="K27" s="108"/>
      <c r="L27" s="109"/>
      <c r="M27" s="42"/>
    </row>
    <row r="28" spans="1:13" ht="15.75">
      <c r="A28" s="36"/>
      <c r="B28" s="43"/>
      <c r="C28" s="83"/>
      <c r="D28" s="83"/>
      <c r="E28" s="45"/>
      <c r="F28" s="83"/>
      <c r="G28" s="83"/>
      <c r="H28" s="39"/>
      <c r="I28" s="106"/>
      <c r="J28" s="107"/>
      <c r="K28" s="108"/>
      <c r="L28" s="109"/>
    </row>
    <row r="29" spans="1:13" ht="15.7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3" ht="15.75">
      <c r="A30" s="36"/>
      <c r="B30" s="43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4.25">
      <c r="A31" s="36"/>
      <c r="B31" s="84"/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>
      <c r="A32" s="29"/>
      <c r="B32" s="84"/>
      <c r="C32" s="41"/>
      <c r="D32" s="41"/>
      <c r="E32" s="41"/>
      <c r="F32" s="41"/>
      <c r="G32" s="41"/>
      <c r="H32" s="46"/>
      <c r="I32" s="106"/>
      <c r="J32" s="107"/>
      <c r="K32" s="108"/>
      <c r="L32" s="109"/>
    </row>
    <row r="33" spans="1:14">
      <c r="A33" s="47"/>
      <c r="B33" s="48"/>
      <c r="C33" s="48"/>
      <c r="D33" s="48"/>
      <c r="E33" s="48"/>
      <c r="F33" s="48"/>
      <c r="G33" s="48"/>
      <c r="H33" s="48"/>
      <c r="I33" s="47" t="s">
        <v>9</v>
      </c>
      <c r="J33" s="48"/>
      <c r="K33" s="48"/>
      <c r="L33" s="49">
        <f>SUM(L21:L32)</f>
        <v>4800000</v>
      </c>
      <c r="N33" s="50"/>
    </row>
    <row r="34" spans="1:14">
      <c r="A34" s="47"/>
      <c r="B34" s="48"/>
      <c r="C34" s="48"/>
      <c r="D34" s="48"/>
      <c r="E34" s="48"/>
      <c r="F34" s="48" t="s">
        <v>10</v>
      </c>
      <c r="G34" s="48"/>
      <c r="H34" s="48"/>
      <c r="I34" s="47"/>
      <c r="J34" s="48"/>
      <c r="K34" s="48"/>
      <c r="L34" s="51"/>
      <c r="N34" s="52"/>
    </row>
    <row r="35" spans="1:14">
      <c r="A35" s="47"/>
      <c r="B35" s="48"/>
      <c r="C35" s="48" t="s">
        <v>11</v>
      </c>
      <c r="D35" s="48"/>
      <c r="E35" s="48"/>
      <c r="F35" s="48"/>
      <c r="G35" s="48"/>
      <c r="H35" s="48"/>
      <c r="I35" s="47" t="s">
        <v>12</v>
      </c>
      <c r="J35" s="48"/>
      <c r="K35" s="48"/>
      <c r="L35" s="49">
        <f>L33-L34</f>
        <v>4800000</v>
      </c>
      <c r="N35" s="52"/>
    </row>
    <row r="36" spans="1:14" ht="13.5">
      <c r="B36" s="53"/>
      <c r="I36" s="54"/>
      <c r="J36" s="54"/>
      <c r="K36" s="55"/>
      <c r="L36" s="56"/>
      <c r="N36" s="57"/>
    </row>
    <row r="37" spans="1:14">
      <c r="A37" s="58" t="s">
        <v>13</v>
      </c>
      <c r="B37" s="58"/>
      <c r="C37" s="58"/>
      <c r="D37" s="58"/>
      <c r="E37" s="58"/>
      <c r="F37" s="58"/>
      <c r="G37" s="58"/>
      <c r="H37" s="58"/>
      <c r="I37" s="58"/>
      <c r="J37" s="59"/>
      <c r="K37" s="60" t="s">
        <v>14</v>
      </c>
      <c r="L37" s="60"/>
      <c r="N37" s="61"/>
    </row>
    <row r="38" spans="1:14">
      <c r="B38" s="62"/>
      <c r="I38" s="59"/>
      <c r="J38" s="59"/>
      <c r="K38" s="60" t="s">
        <v>15</v>
      </c>
      <c r="L38" s="60"/>
      <c r="N38" s="63"/>
    </row>
    <row r="39" spans="1:14">
      <c r="B39" s="62"/>
      <c r="K39" s="64"/>
      <c r="L39" s="64"/>
      <c r="N39" s="61"/>
    </row>
    <row r="40" spans="1:14">
      <c r="B40" s="62"/>
      <c r="K40" s="65"/>
      <c r="L40" s="65"/>
    </row>
    <row r="41" spans="1:14" ht="13.5">
      <c r="A41" s="66"/>
      <c r="B41" s="67"/>
      <c r="C41" s="68"/>
      <c r="D41" s="68"/>
      <c r="E41" s="68"/>
      <c r="F41" s="68"/>
      <c r="G41" s="68"/>
      <c r="H41" s="69"/>
      <c r="I41" s="69"/>
      <c r="J41" s="69"/>
      <c r="K41" s="65"/>
      <c r="L41" s="65"/>
    </row>
    <row r="42" spans="1:14">
      <c r="K42" s="65" t="s">
        <v>16</v>
      </c>
      <c r="L42" s="65"/>
    </row>
    <row r="43" spans="1:14">
      <c r="A43" s="70"/>
      <c r="B43" s="70"/>
      <c r="C43" s="70"/>
      <c r="D43" s="70"/>
      <c r="K43" s="71" t="s">
        <v>17</v>
      </c>
      <c r="L43" s="71"/>
    </row>
    <row r="44" spans="1:14">
      <c r="B44" s="72"/>
      <c r="C44" s="72"/>
      <c r="D44" s="72"/>
      <c r="E44" s="72"/>
      <c r="F44" s="72"/>
      <c r="G44" s="72"/>
      <c r="H44" s="72"/>
    </row>
  </sheetData>
  <mergeCells count="3">
    <mergeCell ref="I19:L19"/>
    <mergeCell ref="B20:F20"/>
    <mergeCell ref="B21:F21"/>
  </mergeCells>
  <hyperlinks>
    <hyperlink ref="J9" r:id="rId1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33.xml><?xml version="1.0" encoding="utf-8"?>
<worksheet xmlns="http://schemas.openxmlformats.org/spreadsheetml/2006/main" xmlns:r="http://schemas.openxmlformats.org/officeDocument/2006/relationships">
  <dimension ref="A2:N44"/>
  <sheetViews>
    <sheetView workbookViewId="0">
      <selection activeCell="K23" sqref="K23"/>
    </sheetView>
  </sheetViews>
  <sheetFormatPr defaultRowHeight="12.75"/>
  <cols>
    <col min="1" max="1" width="4.7109375" customWidth="1"/>
    <col min="2" max="2" width="30.140625" customWidth="1"/>
    <col min="3" max="3" width="11.5703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>
      <c r="K4" s="2"/>
      <c r="L4" s="2"/>
    </row>
    <row r="5" spans="2:12" ht="13.5">
      <c r="F5" s="3"/>
      <c r="G5" s="4"/>
      <c r="H5" s="4"/>
      <c r="I5" s="3"/>
      <c r="J5" s="4"/>
      <c r="K5" s="5"/>
      <c r="L5" s="6"/>
    </row>
    <row r="6" spans="2:12" ht="13.5">
      <c r="F6" s="7"/>
      <c r="G6" s="8"/>
      <c r="H6" s="8"/>
      <c r="I6" s="7"/>
      <c r="J6" s="8"/>
      <c r="K6" s="9"/>
      <c r="L6" s="10"/>
    </row>
    <row r="7" spans="2:12" ht="13.5">
      <c r="F7" s="7"/>
      <c r="G7" s="8"/>
      <c r="H7" s="8"/>
      <c r="I7" s="7"/>
      <c r="J7" s="8"/>
      <c r="K7" s="9"/>
      <c r="L7" s="10"/>
    </row>
    <row r="8" spans="2:12" ht="13.5">
      <c r="F8" s="11" t="s">
        <v>0</v>
      </c>
      <c r="G8" s="12"/>
      <c r="H8" s="13"/>
      <c r="I8" s="14"/>
      <c r="J8" s="12"/>
      <c r="K8" s="13"/>
      <c r="L8" s="15"/>
    </row>
    <row r="9" spans="2:12" ht="13.5">
      <c r="F9" s="16"/>
      <c r="G9" s="17"/>
      <c r="H9" s="17"/>
      <c r="I9" s="18"/>
      <c r="J9" s="19" t="s">
        <v>1</v>
      </c>
      <c r="K9" s="20"/>
      <c r="L9" s="21"/>
    </row>
    <row r="13" spans="2:12" ht="20.25">
      <c r="J13" s="22" t="s">
        <v>2</v>
      </c>
      <c r="K13" s="22"/>
      <c r="L13" s="22"/>
    </row>
    <row r="19" spans="1:13" ht="15.75">
      <c r="I19" s="140" t="s">
        <v>116</v>
      </c>
      <c r="J19" s="140"/>
      <c r="K19" s="140"/>
      <c r="L19" s="140"/>
    </row>
    <row r="20" spans="1:13" ht="25.5">
      <c r="A20" s="23" t="s">
        <v>3</v>
      </c>
      <c r="B20" s="141" t="s">
        <v>4</v>
      </c>
      <c r="C20" s="142"/>
      <c r="D20" s="142"/>
      <c r="E20" s="142"/>
      <c r="F20" s="142"/>
      <c r="G20" s="124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>
      <c r="A21" s="29"/>
      <c r="B21" s="143" t="s">
        <v>109</v>
      </c>
      <c r="C21" s="144"/>
      <c r="D21" s="144"/>
      <c r="E21" s="144"/>
      <c r="F21" s="144"/>
      <c r="G21" s="104"/>
      <c r="H21" s="105"/>
      <c r="I21" s="106"/>
      <c r="J21" s="107"/>
      <c r="K21" s="108"/>
      <c r="L21" s="109"/>
    </row>
    <row r="22" spans="1:13" ht="15.75">
      <c r="A22" s="36"/>
      <c r="B22" s="37"/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3" ht="15.75">
      <c r="A23" s="44">
        <v>1</v>
      </c>
      <c r="B23" s="43" t="s">
        <v>21</v>
      </c>
      <c r="C23" s="85"/>
      <c r="D23" s="83"/>
      <c r="E23" s="83"/>
      <c r="F23" s="117"/>
      <c r="G23" s="83"/>
      <c r="H23" s="39"/>
      <c r="I23" s="106">
        <v>1</v>
      </c>
      <c r="J23" s="107" t="s">
        <v>6</v>
      </c>
      <c r="K23" s="108">
        <v>1200000</v>
      </c>
      <c r="L23" s="109">
        <f>I23*K23</f>
        <v>1200000</v>
      </c>
      <c r="M23" s="109"/>
    </row>
    <row r="24" spans="1:13" ht="15.75">
      <c r="A24" s="36">
        <v>2</v>
      </c>
      <c r="B24" s="43" t="s">
        <v>22</v>
      </c>
      <c r="C24" s="83"/>
      <c r="D24" s="83"/>
      <c r="E24" s="83"/>
      <c r="F24" s="117"/>
      <c r="G24" s="83"/>
      <c r="H24" s="39"/>
      <c r="I24" s="106">
        <v>1</v>
      </c>
      <c r="J24" s="107" t="s">
        <v>6</v>
      </c>
      <c r="K24" s="108">
        <v>1200000</v>
      </c>
      <c r="L24" s="109">
        <f>I24*K24</f>
        <v>1200000</v>
      </c>
      <c r="M24" s="42"/>
    </row>
    <row r="25" spans="1:13" ht="15.75">
      <c r="A25" s="36"/>
      <c r="B25" s="43"/>
      <c r="C25" s="83"/>
      <c r="D25" s="83"/>
      <c r="E25" s="83"/>
      <c r="F25" s="117"/>
      <c r="G25" s="83"/>
      <c r="H25" s="39"/>
      <c r="I25" s="106"/>
      <c r="J25" s="107"/>
      <c r="K25" s="108"/>
      <c r="L25" s="109"/>
      <c r="M25" s="42"/>
    </row>
    <row r="26" spans="1:13" ht="15.75">
      <c r="A26" s="44"/>
      <c r="B26" s="43" t="s">
        <v>117</v>
      </c>
      <c r="C26" s="83"/>
      <c r="D26" s="83"/>
      <c r="E26" s="83"/>
      <c r="F26" s="117"/>
      <c r="G26" s="83"/>
      <c r="H26" s="39"/>
      <c r="I26" s="106"/>
      <c r="J26" s="107"/>
      <c r="K26" s="108"/>
      <c r="L26" s="109"/>
      <c r="M26" s="42"/>
    </row>
    <row r="27" spans="1:13" ht="15.75">
      <c r="A27" s="44">
        <v>1</v>
      </c>
      <c r="B27" s="43" t="s">
        <v>96</v>
      </c>
      <c r="C27" s="85"/>
      <c r="D27" s="83"/>
      <c r="E27" s="85"/>
      <c r="F27" s="85"/>
      <c r="G27" s="83"/>
      <c r="H27" s="39"/>
      <c r="I27" s="106">
        <v>2</v>
      </c>
      <c r="J27" s="107" t="s">
        <v>6</v>
      </c>
      <c r="K27" s="108">
        <v>1200000</v>
      </c>
      <c r="L27" s="109">
        <f>I27*K27</f>
        <v>2400000</v>
      </c>
      <c r="M27" s="42"/>
    </row>
    <row r="28" spans="1:13" ht="15.75">
      <c r="A28" s="36">
        <v>2</v>
      </c>
      <c r="B28" s="43" t="s">
        <v>115</v>
      </c>
      <c r="C28" s="83"/>
      <c r="D28" s="83"/>
      <c r="E28" s="45"/>
      <c r="F28" s="83"/>
      <c r="G28" s="83"/>
      <c r="H28" s="39"/>
      <c r="I28" s="106">
        <v>2</v>
      </c>
      <c r="J28" s="107" t="s">
        <v>6</v>
      </c>
      <c r="K28" s="108">
        <v>1200000</v>
      </c>
      <c r="L28" s="109">
        <f>I28*K28</f>
        <v>2400000</v>
      </c>
    </row>
    <row r="29" spans="1:13" ht="15.7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3" ht="15.75">
      <c r="A30" s="36"/>
      <c r="B30" s="43" t="s">
        <v>118</v>
      </c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4.25">
      <c r="A31" s="36"/>
      <c r="B31" s="84"/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>
      <c r="A32" s="29"/>
      <c r="B32" s="84"/>
      <c r="C32" s="41"/>
      <c r="D32" s="41"/>
      <c r="E32" s="41"/>
      <c r="F32" s="41"/>
      <c r="G32" s="41"/>
      <c r="H32" s="46"/>
      <c r="I32" s="106"/>
      <c r="J32" s="107"/>
      <c r="K32" s="108"/>
      <c r="L32" s="109"/>
    </row>
    <row r="33" spans="1:14">
      <c r="A33" s="47"/>
      <c r="B33" s="48"/>
      <c r="C33" s="48"/>
      <c r="D33" s="48"/>
      <c r="E33" s="48"/>
      <c r="F33" s="48"/>
      <c r="G33" s="48"/>
      <c r="H33" s="48"/>
      <c r="I33" s="47" t="s">
        <v>9</v>
      </c>
      <c r="J33" s="48"/>
      <c r="K33" s="48"/>
      <c r="L33" s="49">
        <f>SUM(L21:L32)</f>
        <v>7200000</v>
      </c>
      <c r="N33" s="50"/>
    </row>
    <row r="34" spans="1:14">
      <c r="A34" s="47"/>
      <c r="B34" s="48"/>
      <c r="C34" s="48"/>
      <c r="D34" s="48"/>
      <c r="E34" s="48"/>
      <c r="F34" s="48" t="s">
        <v>10</v>
      </c>
      <c r="G34" s="48"/>
      <c r="H34" s="48"/>
      <c r="I34" s="47"/>
      <c r="J34" s="48"/>
      <c r="K34" s="48"/>
      <c r="L34" s="51"/>
      <c r="N34" s="52"/>
    </row>
    <row r="35" spans="1:14">
      <c r="A35" s="47"/>
      <c r="B35" s="48"/>
      <c r="C35" s="48" t="s">
        <v>11</v>
      </c>
      <c r="D35" s="48"/>
      <c r="E35" s="48"/>
      <c r="F35" s="48"/>
      <c r="G35" s="48"/>
      <c r="H35" s="48"/>
      <c r="I35" s="47" t="s">
        <v>12</v>
      </c>
      <c r="J35" s="48"/>
      <c r="K35" s="48"/>
      <c r="L35" s="49">
        <f>L33-L34</f>
        <v>7200000</v>
      </c>
      <c r="N35" s="52"/>
    </row>
    <row r="36" spans="1:14" ht="13.5">
      <c r="B36" s="53"/>
      <c r="I36" s="54"/>
      <c r="J36" s="54"/>
      <c r="K36" s="55"/>
      <c r="L36" s="56"/>
      <c r="N36" s="57"/>
    </row>
    <row r="37" spans="1:14">
      <c r="A37" s="58" t="s">
        <v>13</v>
      </c>
      <c r="B37" s="58"/>
      <c r="C37" s="58"/>
      <c r="D37" s="58"/>
      <c r="E37" s="58"/>
      <c r="F37" s="58"/>
      <c r="G37" s="58"/>
      <c r="H37" s="58"/>
      <c r="I37" s="58"/>
      <c r="J37" s="59"/>
      <c r="K37" s="60" t="s">
        <v>14</v>
      </c>
      <c r="L37" s="60"/>
      <c r="N37" s="61"/>
    </row>
    <row r="38" spans="1:14">
      <c r="B38" s="62"/>
      <c r="I38" s="59"/>
      <c r="J38" s="59"/>
      <c r="K38" s="60" t="s">
        <v>15</v>
      </c>
      <c r="L38" s="60"/>
      <c r="N38" s="63"/>
    </row>
    <row r="39" spans="1:14">
      <c r="B39" s="62"/>
      <c r="K39" s="64"/>
      <c r="L39" s="64"/>
      <c r="N39" s="61"/>
    </row>
    <row r="40" spans="1:14">
      <c r="B40" s="62"/>
      <c r="K40" s="65"/>
      <c r="L40" s="65"/>
    </row>
    <row r="41" spans="1:14" ht="13.5">
      <c r="A41" s="66"/>
      <c r="B41" s="67"/>
      <c r="C41" s="68"/>
      <c r="D41" s="68"/>
      <c r="E41" s="68"/>
      <c r="F41" s="68"/>
      <c r="G41" s="68"/>
      <c r="H41" s="69"/>
      <c r="I41" s="69"/>
      <c r="J41" s="69"/>
      <c r="K41" s="65"/>
      <c r="L41" s="65"/>
    </row>
    <row r="42" spans="1:14">
      <c r="K42" s="65" t="s">
        <v>16</v>
      </c>
      <c r="L42" s="65"/>
    </row>
    <row r="43" spans="1:14">
      <c r="A43" s="70"/>
      <c r="B43" s="70"/>
      <c r="C43" s="70"/>
      <c r="D43" s="70"/>
      <c r="K43" s="71" t="s">
        <v>17</v>
      </c>
      <c r="L43" s="71"/>
    </row>
    <row r="44" spans="1:14">
      <c r="B44" s="72"/>
      <c r="C44" s="72"/>
      <c r="D44" s="72"/>
      <c r="E44" s="72"/>
      <c r="F44" s="72"/>
      <c r="G44" s="72"/>
      <c r="H44" s="72"/>
    </row>
  </sheetData>
  <mergeCells count="3">
    <mergeCell ref="I19:L19"/>
    <mergeCell ref="B20:F20"/>
    <mergeCell ref="B21:F21"/>
  </mergeCells>
  <hyperlinks>
    <hyperlink ref="J9" r:id="rId1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34.xml><?xml version="1.0" encoding="utf-8"?>
<worksheet xmlns="http://schemas.openxmlformats.org/spreadsheetml/2006/main" xmlns:r="http://schemas.openxmlformats.org/officeDocument/2006/relationships">
  <dimension ref="A2:N44"/>
  <sheetViews>
    <sheetView topLeftCell="A10" workbookViewId="0">
      <selection activeCell="B23" sqref="B23:B24"/>
    </sheetView>
  </sheetViews>
  <sheetFormatPr defaultRowHeight="12.75"/>
  <cols>
    <col min="1" max="1" width="4.7109375" customWidth="1"/>
    <col min="2" max="2" width="30.140625" customWidth="1"/>
    <col min="3" max="3" width="11.5703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>
      <c r="K4" s="2"/>
      <c r="L4" s="2"/>
    </row>
    <row r="5" spans="2:12" ht="13.5">
      <c r="F5" s="3"/>
      <c r="G5" s="4"/>
      <c r="H5" s="4"/>
      <c r="I5" s="3"/>
      <c r="J5" s="4"/>
      <c r="K5" s="5"/>
      <c r="L5" s="6"/>
    </row>
    <row r="6" spans="2:12" ht="13.5">
      <c r="F6" s="7"/>
      <c r="G6" s="8"/>
      <c r="H6" s="8"/>
      <c r="I6" s="7"/>
      <c r="J6" s="8"/>
      <c r="K6" s="9"/>
      <c r="L6" s="10"/>
    </row>
    <row r="7" spans="2:12" ht="13.5">
      <c r="F7" s="7"/>
      <c r="G7" s="8"/>
      <c r="H7" s="8"/>
      <c r="I7" s="7"/>
      <c r="J7" s="8"/>
      <c r="K7" s="9"/>
      <c r="L7" s="10"/>
    </row>
    <row r="8" spans="2:12" ht="13.5">
      <c r="F8" s="11" t="s">
        <v>0</v>
      </c>
      <c r="G8" s="12"/>
      <c r="H8" s="13"/>
      <c r="I8" s="14"/>
      <c r="J8" s="12"/>
      <c r="K8" s="13"/>
      <c r="L8" s="15"/>
    </row>
    <row r="9" spans="2:12" ht="13.5">
      <c r="F9" s="16"/>
      <c r="G9" s="17"/>
      <c r="H9" s="17"/>
      <c r="I9" s="18"/>
      <c r="J9" s="19" t="s">
        <v>1</v>
      </c>
      <c r="K9" s="20"/>
      <c r="L9" s="21"/>
    </row>
    <row r="13" spans="2:12" ht="20.25">
      <c r="J13" s="22" t="s">
        <v>2</v>
      </c>
      <c r="K13" s="22"/>
      <c r="L13" s="22"/>
    </row>
    <row r="19" spans="1:13" ht="15.75">
      <c r="I19" s="140" t="s">
        <v>110</v>
      </c>
      <c r="J19" s="140"/>
      <c r="K19" s="140"/>
      <c r="L19" s="140"/>
    </row>
    <row r="20" spans="1:13" ht="25.5">
      <c r="A20" s="23" t="s">
        <v>3</v>
      </c>
      <c r="B20" s="141" t="s">
        <v>4</v>
      </c>
      <c r="C20" s="142"/>
      <c r="D20" s="142"/>
      <c r="E20" s="142"/>
      <c r="F20" s="142"/>
      <c r="G20" s="125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>
      <c r="A21" s="29"/>
      <c r="B21" s="143" t="s">
        <v>111</v>
      </c>
      <c r="C21" s="144"/>
      <c r="D21" s="144"/>
      <c r="E21" s="144"/>
      <c r="F21" s="144"/>
      <c r="G21" s="104"/>
      <c r="H21" s="105"/>
      <c r="I21" s="106"/>
      <c r="J21" s="107"/>
      <c r="K21" s="108"/>
      <c r="L21" s="109"/>
    </row>
    <row r="22" spans="1:13" ht="15.75">
      <c r="A22" s="36"/>
      <c r="B22" s="37"/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3" ht="15.75">
      <c r="A23" s="44">
        <v>1</v>
      </c>
      <c r="B23" s="43" t="s">
        <v>21</v>
      </c>
      <c r="C23" s="85"/>
      <c r="D23" s="83"/>
      <c r="E23" s="83"/>
      <c r="F23" s="117"/>
      <c r="G23" s="83"/>
      <c r="H23" s="39"/>
      <c r="I23" s="106">
        <v>4</v>
      </c>
      <c r="J23" s="107" t="s">
        <v>6</v>
      </c>
      <c r="K23" s="108">
        <v>1200000</v>
      </c>
      <c r="L23" s="109">
        <f>I23*K23</f>
        <v>4800000</v>
      </c>
      <c r="M23" s="109"/>
    </row>
    <row r="24" spans="1:13" ht="15.75">
      <c r="A24" s="36">
        <v>1</v>
      </c>
      <c r="B24" s="43" t="s">
        <v>22</v>
      </c>
      <c r="C24" s="83"/>
      <c r="D24" s="83"/>
      <c r="E24" s="83"/>
      <c r="F24" s="117"/>
      <c r="G24" s="83"/>
      <c r="H24" s="39"/>
      <c r="I24" s="106">
        <v>4</v>
      </c>
      <c r="J24" s="107" t="s">
        <v>6</v>
      </c>
      <c r="K24" s="108">
        <v>1200000</v>
      </c>
      <c r="L24" s="109">
        <f>I24*K24</f>
        <v>4800000</v>
      </c>
      <c r="M24" s="42"/>
    </row>
    <row r="25" spans="1:13" ht="15.75">
      <c r="A25" s="36"/>
      <c r="B25" s="43"/>
      <c r="C25" s="83"/>
      <c r="D25" s="83"/>
      <c r="E25" s="83"/>
      <c r="F25" s="117"/>
      <c r="G25" s="83"/>
      <c r="H25" s="39"/>
      <c r="I25" s="106"/>
      <c r="J25" s="107"/>
      <c r="K25" s="108"/>
      <c r="L25" s="109"/>
      <c r="M25" s="42"/>
    </row>
    <row r="26" spans="1:13" ht="15.75">
      <c r="A26" s="44"/>
      <c r="B26" s="43"/>
      <c r="C26" s="83"/>
      <c r="D26" s="83"/>
      <c r="E26" s="83"/>
      <c r="F26" s="117"/>
      <c r="G26" s="83"/>
      <c r="H26" s="39"/>
      <c r="I26" s="106"/>
      <c r="J26" s="107"/>
      <c r="K26" s="108"/>
      <c r="L26" s="109"/>
      <c r="M26" s="42"/>
    </row>
    <row r="27" spans="1:13" ht="15.75">
      <c r="A27" s="44"/>
      <c r="B27" s="43"/>
      <c r="C27" s="85"/>
      <c r="D27" s="83"/>
      <c r="E27" s="85"/>
      <c r="F27" s="85"/>
      <c r="G27" s="83"/>
      <c r="H27" s="39"/>
      <c r="I27" s="106"/>
      <c r="J27" s="107"/>
      <c r="K27" s="108"/>
      <c r="L27" s="109"/>
      <c r="M27" s="42"/>
    </row>
    <row r="28" spans="1:13" ht="15.75">
      <c r="A28" s="36"/>
      <c r="B28" s="43"/>
      <c r="C28" s="83"/>
      <c r="D28" s="83"/>
      <c r="E28" s="45"/>
      <c r="F28" s="83"/>
      <c r="G28" s="83"/>
      <c r="H28" s="39"/>
      <c r="I28" s="106"/>
      <c r="J28" s="107"/>
      <c r="K28" s="108"/>
      <c r="L28" s="109"/>
    </row>
    <row r="29" spans="1:13" ht="15.7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3" ht="15.75">
      <c r="A30" s="36"/>
      <c r="B30" s="43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4.25">
      <c r="A31" s="36"/>
      <c r="B31" s="84"/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>
      <c r="A32" s="29"/>
      <c r="B32" s="84"/>
      <c r="C32" s="41"/>
      <c r="D32" s="41"/>
      <c r="E32" s="41"/>
      <c r="F32" s="41"/>
      <c r="G32" s="41"/>
      <c r="H32" s="46"/>
      <c r="I32" s="106"/>
      <c r="J32" s="107"/>
      <c r="K32" s="108"/>
      <c r="L32" s="109"/>
    </row>
    <row r="33" spans="1:14">
      <c r="A33" s="47"/>
      <c r="B33" s="48"/>
      <c r="C33" s="48"/>
      <c r="D33" s="48"/>
      <c r="E33" s="48"/>
      <c r="F33" s="48"/>
      <c r="G33" s="48"/>
      <c r="H33" s="48"/>
      <c r="I33" s="47" t="s">
        <v>9</v>
      </c>
      <c r="J33" s="48"/>
      <c r="K33" s="48"/>
      <c r="L33" s="49">
        <f>SUM(L21:L32)</f>
        <v>9600000</v>
      </c>
      <c r="N33" s="50"/>
    </row>
    <row r="34" spans="1:14">
      <c r="A34" s="47"/>
      <c r="B34" s="48"/>
      <c r="C34" s="48"/>
      <c r="D34" s="48"/>
      <c r="E34" s="48"/>
      <c r="F34" s="48" t="s">
        <v>10</v>
      </c>
      <c r="G34" s="48"/>
      <c r="H34" s="48"/>
      <c r="I34" s="47"/>
      <c r="J34" s="48"/>
      <c r="K34" s="48"/>
      <c r="L34" s="51"/>
      <c r="N34" s="52"/>
    </row>
    <row r="35" spans="1:14">
      <c r="A35" s="47"/>
      <c r="B35" s="48"/>
      <c r="C35" s="48" t="s">
        <v>11</v>
      </c>
      <c r="D35" s="48"/>
      <c r="E35" s="48"/>
      <c r="F35" s="48"/>
      <c r="G35" s="48"/>
      <c r="H35" s="48"/>
      <c r="I35" s="47" t="s">
        <v>12</v>
      </c>
      <c r="J35" s="48"/>
      <c r="K35" s="48"/>
      <c r="L35" s="49">
        <f>L33-L34</f>
        <v>9600000</v>
      </c>
      <c r="N35" s="52"/>
    </row>
    <row r="36" spans="1:14" ht="13.5">
      <c r="B36" s="53"/>
      <c r="I36" s="54"/>
      <c r="J36" s="54"/>
      <c r="K36" s="55"/>
      <c r="L36" s="56"/>
      <c r="N36" s="57"/>
    </row>
    <row r="37" spans="1:14">
      <c r="A37" s="58" t="s">
        <v>13</v>
      </c>
      <c r="B37" s="58"/>
      <c r="C37" s="58"/>
      <c r="D37" s="58"/>
      <c r="E37" s="58"/>
      <c r="F37" s="58"/>
      <c r="G37" s="58"/>
      <c r="H37" s="58"/>
      <c r="I37" s="58"/>
      <c r="J37" s="59"/>
      <c r="K37" s="60" t="s">
        <v>14</v>
      </c>
      <c r="L37" s="60"/>
      <c r="N37" s="61"/>
    </row>
    <row r="38" spans="1:14">
      <c r="B38" s="62"/>
      <c r="I38" s="59"/>
      <c r="J38" s="59"/>
      <c r="K38" s="60" t="s">
        <v>15</v>
      </c>
      <c r="L38" s="60"/>
      <c r="N38" s="63"/>
    </row>
    <row r="39" spans="1:14">
      <c r="B39" s="62"/>
      <c r="K39" s="64"/>
      <c r="L39" s="64"/>
      <c r="N39" s="61"/>
    </row>
    <row r="40" spans="1:14">
      <c r="B40" s="62"/>
      <c r="K40" s="65"/>
      <c r="L40" s="65"/>
    </row>
    <row r="41" spans="1:14" ht="13.5">
      <c r="A41" s="66"/>
      <c r="B41" s="67"/>
      <c r="C41" s="68"/>
      <c r="D41" s="68"/>
      <c r="E41" s="68"/>
      <c r="F41" s="68"/>
      <c r="G41" s="68"/>
      <c r="H41" s="69"/>
      <c r="I41" s="69"/>
      <c r="J41" s="69"/>
      <c r="K41" s="65"/>
      <c r="L41" s="65"/>
    </row>
    <row r="42" spans="1:14">
      <c r="K42" s="65" t="s">
        <v>16</v>
      </c>
      <c r="L42" s="65"/>
    </row>
    <row r="43" spans="1:14">
      <c r="A43" s="70"/>
      <c r="B43" s="70"/>
      <c r="C43" s="70"/>
      <c r="D43" s="70"/>
      <c r="K43" s="71" t="s">
        <v>17</v>
      </c>
      <c r="L43" s="71"/>
    </row>
    <row r="44" spans="1:14">
      <c r="B44" s="72"/>
      <c r="C44" s="72"/>
      <c r="D44" s="72"/>
      <c r="E44" s="72"/>
      <c r="F44" s="72"/>
      <c r="G44" s="72"/>
      <c r="H44" s="72"/>
    </row>
  </sheetData>
  <mergeCells count="3">
    <mergeCell ref="I19:L19"/>
    <mergeCell ref="B20:F20"/>
    <mergeCell ref="B21:F21"/>
  </mergeCells>
  <hyperlinks>
    <hyperlink ref="J9" r:id="rId1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35.xml><?xml version="1.0" encoding="utf-8"?>
<worksheet xmlns="http://schemas.openxmlformats.org/spreadsheetml/2006/main" xmlns:r="http://schemas.openxmlformats.org/officeDocument/2006/relationships">
  <dimension ref="A2:N43"/>
  <sheetViews>
    <sheetView topLeftCell="A7" workbookViewId="0">
      <selection activeCell="B7" sqref="B7"/>
    </sheetView>
  </sheetViews>
  <sheetFormatPr defaultRowHeight="12.75"/>
  <cols>
    <col min="1" max="1" width="4.7109375" customWidth="1"/>
    <col min="2" max="2" width="30.140625" customWidth="1"/>
    <col min="3" max="3" width="13.42578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>
      <c r="K4" s="2"/>
      <c r="L4" s="2"/>
    </row>
    <row r="5" spans="2:12" ht="13.5">
      <c r="F5" s="3"/>
      <c r="G5" s="4"/>
      <c r="H5" s="4"/>
      <c r="I5" s="3"/>
      <c r="J5" s="4"/>
      <c r="K5" s="5"/>
      <c r="L5" s="6"/>
    </row>
    <row r="6" spans="2:12" ht="13.5">
      <c r="F6" s="7"/>
      <c r="G6" s="8"/>
      <c r="H6" s="8"/>
      <c r="I6" s="7"/>
      <c r="J6" s="8"/>
      <c r="K6" s="9"/>
      <c r="L6" s="10"/>
    </row>
    <row r="7" spans="2:12" ht="13.5">
      <c r="F7" s="7"/>
      <c r="G7" s="8"/>
      <c r="H7" s="8"/>
      <c r="I7" s="7"/>
      <c r="J7" s="8"/>
      <c r="K7" s="9"/>
      <c r="L7" s="10"/>
    </row>
    <row r="8" spans="2:12" ht="13.5">
      <c r="F8" s="11" t="s">
        <v>0</v>
      </c>
      <c r="G8" s="12"/>
      <c r="H8" s="13"/>
      <c r="I8" s="14"/>
      <c r="J8" s="12"/>
      <c r="K8" s="13"/>
      <c r="L8" s="15"/>
    </row>
    <row r="9" spans="2:12" ht="13.5">
      <c r="F9" s="16"/>
      <c r="G9" s="17"/>
      <c r="H9" s="17"/>
      <c r="I9" s="18"/>
      <c r="J9" s="19" t="s">
        <v>1</v>
      </c>
      <c r="K9" s="20"/>
      <c r="L9" s="21"/>
    </row>
    <row r="13" spans="2:12" ht="20.25">
      <c r="J13" s="22" t="s">
        <v>2</v>
      </c>
      <c r="K13" s="22"/>
      <c r="L13" s="22"/>
    </row>
    <row r="19" spans="1:14" ht="15.75">
      <c r="I19" s="140" t="s">
        <v>112</v>
      </c>
      <c r="J19" s="140"/>
      <c r="K19" s="140"/>
      <c r="L19" s="140"/>
    </row>
    <row r="20" spans="1:14" ht="25.5">
      <c r="A20" s="23" t="s">
        <v>3</v>
      </c>
      <c r="B20" s="141" t="s">
        <v>4</v>
      </c>
      <c r="C20" s="142"/>
      <c r="D20" s="142"/>
      <c r="E20" s="142"/>
      <c r="F20" s="142"/>
      <c r="G20" s="122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>
      <c r="A21" s="29"/>
      <c r="B21" s="143" t="s">
        <v>113</v>
      </c>
      <c r="C21" s="144"/>
      <c r="D21" s="144"/>
      <c r="E21" s="144"/>
      <c r="F21" s="144"/>
      <c r="G21" s="104"/>
      <c r="H21" s="105"/>
      <c r="I21" s="106"/>
      <c r="J21" s="107"/>
      <c r="K21" s="108"/>
      <c r="L21" s="109"/>
    </row>
    <row r="22" spans="1:14" ht="15.75">
      <c r="A22" s="36"/>
      <c r="B22" s="37"/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4" ht="15.75">
      <c r="A23" s="75">
        <v>1</v>
      </c>
      <c r="B23" s="43" t="s">
        <v>114</v>
      </c>
      <c r="C23" s="85"/>
      <c r="D23" s="83"/>
      <c r="E23" s="83"/>
      <c r="F23" s="83"/>
      <c r="G23" s="83"/>
      <c r="H23" s="39"/>
      <c r="I23" s="106">
        <v>10</v>
      </c>
      <c r="J23" s="107" t="s">
        <v>6</v>
      </c>
      <c r="K23" s="108">
        <v>1200000</v>
      </c>
      <c r="L23" s="109">
        <f>I23*K23</f>
        <v>12000000</v>
      </c>
      <c r="M23" s="109"/>
    </row>
    <row r="24" spans="1:14" ht="15.75">
      <c r="A24" s="36"/>
      <c r="B24" s="43"/>
      <c r="C24" s="83"/>
      <c r="D24" s="83"/>
      <c r="E24" s="104"/>
      <c r="F24" s="83"/>
      <c r="G24" s="83"/>
      <c r="H24" s="39"/>
      <c r="I24" s="106"/>
      <c r="J24" s="107"/>
      <c r="K24" s="108"/>
      <c r="L24" s="109"/>
      <c r="M24" s="42"/>
    </row>
    <row r="25" spans="1:14" ht="15.75">
      <c r="A25" s="36"/>
      <c r="B25" s="43"/>
      <c r="C25" s="104"/>
      <c r="D25" s="104"/>
      <c r="E25" s="104"/>
      <c r="F25" s="83"/>
      <c r="G25" s="83"/>
      <c r="H25" s="39"/>
      <c r="I25" s="106"/>
      <c r="J25" s="107"/>
      <c r="K25" s="108"/>
      <c r="L25" s="109"/>
    </row>
    <row r="26" spans="1:14" ht="15.75">
      <c r="A26" s="36"/>
      <c r="B26" s="43"/>
      <c r="C26" s="83"/>
      <c r="D26" s="83"/>
      <c r="E26" s="83"/>
      <c r="F26" s="83"/>
      <c r="G26" s="83"/>
      <c r="H26" s="39"/>
      <c r="I26" s="106"/>
      <c r="J26" s="107"/>
      <c r="K26" s="108"/>
      <c r="L26" s="109"/>
    </row>
    <row r="27" spans="1:14" ht="15.75">
      <c r="A27" s="75"/>
      <c r="B27" s="43"/>
      <c r="C27" s="83"/>
      <c r="D27" s="83"/>
      <c r="E27" s="45"/>
      <c r="F27" s="83"/>
      <c r="G27" s="83"/>
      <c r="H27" s="39"/>
      <c r="I27" s="106"/>
      <c r="J27" s="107"/>
      <c r="K27" s="108"/>
      <c r="L27" s="109"/>
    </row>
    <row r="28" spans="1:14" ht="15.75">
      <c r="A28" s="36"/>
      <c r="B28" s="43"/>
      <c r="C28" s="83"/>
      <c r="D28" s="83"/>
      <c r="E28" s="83"/>
      <c r="F28" s="83"/>
      <c r="G28" s="83"/>
      <c r="H28" s="39"/>
      <c r="I28" s="106"/>
      <c r="J28" s="107"/>
      <c r="K28" s="108"/>
      <c r="L28" s="109"/>
    </row>
    <row r="29" spans="1:14" ht="15.7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4" ht="14.25">
      <c r="A30" s="36"/>
      <c r="B30" s="84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4">
      <c r="A31" s="29"/>
      <c r="B31" s="84"/>
      <c r="C31" s="41"/>
      <c r="D31" s="41"/>
      <c r="E31" s="41"/>
      <c r="F31" s="41"/>
      <c r="G31" s="41"/>
      <c r="H31" s="46"/>
      <c r="I31" s="106"/>
      <c r="J31" s="107"/>
      <c r="K31" s="108"/>
      <c r="L31" s="109"/>
    </row>
    <row r="32" spans="1:14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12000000</v>
      </c>
      <c r="N32" s="50"/>
    </row>
    <row r="33" spans="1:14">
      <c r="A33" s="47"/>
      <c r="B33" s="48"/>
      <c r="C33" s="48"/>
      <c r="D33" s="48"/>
      <c r="E33" s="48"/>
      <c r="F33" s="48"/>
      <c r="G33" s="48"/>
      <c r="H33" s="48"/>
      <c r="I33" s="47"/>
      <c r="J33" s="48"/>
      <c r="K33" s="48"/>
      <c r="L33" s="51"/>
      <c r="N33" s="52"/>
    </row>
    <row r="34" spans="1:14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12000000</v>
      </c>
      <c r="N34" s="52"/>
    </row>
    <row r="35" spans="1:14" ht="13.5">
      <c r="B35" s="53"/>
      <c r="I35" s="54"/>
      <c r="J35" s="54"/>
      <c r="K35" s="55"/>
      <c r="L35" s="56"/>
      <c r="N35" s="57"/>
    </row>
    <row r="36" spans="1:14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>
      <c r="B37" s="62"/>
      <c r="I37" s="59"/>
      <c r="J37" s="59"/>
      <c r="K37" s="60" t="s">
        <v>15</v>
      </c>
      <c r="L37" s="60"/>
      <c r="N37" s="63"/>
    </row>
    <row r="38" spans="1:14">
      <c r="B38" s="62"/>
      <c r="K38" s="64"/>
      <c r="L38" s="64"/>
      <c r="N38" s="61"/>
    </row>
    <row r="39" spans="1:14">
      <c r="B39" s="62"/>
      <c r="K39" s="65"/>
      <c r="L39" s="65"/>
    </row>
    <row r="40" spans="1:14" ht="13.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>
      <c r="K41" s="65" t="s">
        <v>16</v>
      </c>
      <c r="L41" s="65"/>
    </row>
    <row r="42" spans="1:14">
      <c r="A42" s="70"/>
      <c r="B42" s="70"/>
      <c r="C42" s="70"/>
      <c r="D42" s="70"/>
      <c r="K42" s="71" t="s">
        <v>17</v>
      </c>
      <c r="L42" s="71"/>
    </row>
    <row r="43" spans="1:14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36.xml><?xml version="1.0" encoding="utf-8"?>
<worksheet xmlns="http://schemas.openxmlformats.org/spreadsheetml/2006/main" xmlns:r="http://schemas.openxmlformats.org/officeDocument/2006/relationships">
  <dimension ref="A2:N44"/>
  <sheetViews>
    <sheetView topLeftCell="A10" workbookViewId="0">
      <selection activeCell="K27" sqref="K27"/>
    </sheetView>
  </sheetViews>
  <sheetFormatPr defaultRowHeight="12.75"/>
  <cols>
    <col min="1" max="1" width="4.7109375" customWidth="1"/>
    <col min="2" max="2" width="30.140625" customWidth="1"/>
    <col min="3" max="3" width="11.5703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>
      <c r="K4" s="2"/>
      <c r="L4" s="2"/>
    </row>
    <row r="5" spans="2:12" ht="13.5">
      <c r="F5" s="3"/>
      <c r="G5" s="4"/>
      <c r="H5" s="4"/>
      <c r="I5" s="3"/>
      <c r="J5" s="4"/>
      <c r="K5" s="5"/>
      <c r="L5" s="6"/>
    </row>
    <row r="6" spans="2:12" ht="13.5">
      <c r="F6" s="7"/>
      <c r="G6" s="8"/>
      <c r="H6" s="8"/>
      <c r="I6" s="7"/>
      <c r="J6" s="8"/>
      <c r="K6" s="9"/>
      <c r="L6" s="10"/>
    </row>
    <row r="7" spans="2:12" ht="13.5">
      <c r="F7" s="7"/>
      <c r="G7" s="8"/>
      <c r="H7" s="8"/>
      <c r="I7" s="7"/>
      <c r="J7" s="8"/>
      <c r="K7" s="9"/>
      <c r="L7" s="10"/>
    </row>
    <row r="8" spans="2:12" ht="13.5">
      <c r="F8" s="11" t="s">
        <v>0</v>
      </c>
      <c r="G8" s="12"/>
      <c r="H8" s="13"/>
      <c r="I8" s="14"/>
      <c r="J8" s="12"/>
      <c r="K8" s="13"/>
      <c r="L8" s="15"/>
    </row>
    <row r="9" spans="2:12" ht="13.5">
      <c r="F9" s="16"/>
      <c r="G9" s="17"/>
      <c r="H9" s="17"/>
      <c r="I9" s="18"/>
      <c r="J9" s="19" t="s">
        <v>1</v>
      </c>
      <c r="K9" s="20"/>
      <c r="L9" s="21"/>
    </row>
    <row r="13" spans="2:12" ht="20.25">
      <c r="J13" s="22" t="s">
        <v>2</v>
      </c>
      <c r="K13" s="22"/>
      <c r="L13" s="22"/>
    </row>
    <row r="19" spans="1:13" ht="15.75">
      <c r="I19" s="140" t="s">
        <v>119</v>
      </c>
      <c r="J19" s="140"/>
      <c r="K19" s="140"/>
      <c r="L19" s="140"/>
    </row>
    <row r="20" spans="1:13" ht="25.5">
      <c r="A20" s="23" t="s">
        <v>3</v>
      </c>
      <c r="B20" s="141" t="s">
        <v>4</v>
      </c>
      <c r="C20" s="142"/>
      <c r="D20" s="142"/>
      <c r="E20" s="142"/>
      <c r="F20" s="142"/>
      <c r="G20" s="126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>
      <c r="A21" s="29"/>
      <c r="B21" s="143" t="s">
        <v>120</v>
      </c>
      <c r="C21" s="144"/>
      <c r="D21" s="144"/>
      <c r="E21" s="144"/>
      <c r="F21" s="144"/>
      <c r="G21" s="104"/>
      <c r="H21" s="105"/>
      <c r="I21" s="106"/>
      <c r="J21" s="107"/>
      <c r="K21" s="108"/>
      <c r="L21" s="109"/>
    </row>
    <row r="22" spans="1:13" ht="15.75">
      <c r="A22" s="36"/>
      <c r="B22" s="37"/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3" ht="15.75">
      <c r="A23" s="44">
        <v>1</v>
      </c>
      <c r="B23" s="43" t="s">
        <v>121</v>
      </c>
      <c r="C23" s="85"/>
      <c r="D23" s="83"/>
      <c r="E23" s="83"/>
      <c r="F23" s="117"/>
      <c r="G23" s="83"/>
      <c r="H23" s="39"/>
      <c r="I23" s="106">
        <v>3</v>
      </c>
      <c r="J23" s="107" t="s">
        <v>6</v>
      </c>
      <c r="K23" s="108">
        <v>5300000</v>
      </c>
      <c r="L23" s="109">
        <f>I23*K23</f>
        <v>15900000</v>
      </c>
      <c r="M23" s="109"/>
    </row>
    <row r="24" spans="1:13" ht="15.75">
      <c r="A24" s="36"/>
      <c r="B24" s="43"/>
      <c r="C24" s="83"/>
      <c r="D24" s="83"/>
      <c r="E24" s="83"/>
      <c r="F24" s="117"/>
      <c r="G24" s="83"/>
      <c r="H24" s="39"/>
      <c r="I24" s="106"/>
      <c r="J24" s="107"/>
      <c r="K24" s="108"/>
      <c r="L24" s="109"/>
      <c r="M24" s="42"/>
    </row>
    <row r="25" spans="1:13" ht="15.75">
      <c r="A25" s="36"/>
      <c r="B25" s="43"/>
      <c r="C25" s="83"/>
      <c r="D25" s="83"/>
      <c r="E25" s="83"/>
      <c r="F25" s="117"/>
      <c r="G25" s="83"/>
      <c r="H25" s="39"/>
      <c r="I25" s="106"/>
      <c r="J25" s="107"/>
      <c r="K25" s="108"/>
      <c r="L25" s="109"/>
      <c r="M25" s="42"/>
    </row>
    <row r="26" spans="1:13" ht="15.75">
      <c r="A26" s="44"/>
      <c r="B26" s="43"/>
      <c r="C26" s="83"/>
      <c r="D26" s="83"/>
      <c r="E26" s="83"/>
      <c r="F26" s="117"/>
      <c r="G26" s="83"/>
      <c r="H26" s="39"/>
      <c r="I26" s="106"/>
      <c r="J26" s="107"/>
      <c r="K26" s="108"/>
      <c r="L26" s="109"/>
      <c r="M26" s="42"/>
    </row>
    <row r="27" spans="1:13" ht="15.75">
      <c r="A27" s="44"/>
      <c r="B27" s="43"/>
      <c r="C27" s="85"/>
      <c r="D27" s="83"/>
      <c r="E27" s="85"/>
      <c r="F27" s="85"/>
      <c r="G27" s="83"/>
      <c r="H27" s="39"/>
      <c r="I27" s="106"/>
      <c r="J27" s="107"/>
      <c r="K27" s="108"/>
      <c r="L27" s="109"/>
      <c r="M27" s="42"/>
    </row>
    <row r="28" spans="1:13" ht="15.75">
      <c r="A28" s="36"/>
      <c r="B28" s="43"/>
      <c r="C28" s="83"/>
      <c r="D28" s="83"/>
      <c r="E28" s="45"/>
      <c r="F28" s="83"/>
      <c r="G28" s="83"/>
      <c r="H28" s="39"/>
      <c r="I28" s="106"/>
      <c r="J28" s="107"/>
      <c r="K28" s="108"/>
      <c r="L28" s="109"/>
    </row>
    <row r="29" spans="1:13" ht="15.7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3" ht="15.75">
      <c r="A30" s="36"/>
      <c r="B30" s="43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4.25">
      <c r="A31" s="36"/>
      <c r="B31" s="84"/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>
      <c r="A32" s="29"/>
      <c r="B32" s="84"/>
      <c r="C32" s="41"/>
      <c r="D32" s="41"/>
      <c r="E32" s="41"/>
      <c r="F32" s="41"/>
      <c r="G32" s="41"/>
      <c r="H32" s="46"/>
      <c r="I32" s="106"/>
      <c r="J32" s="107"/>
      <c r="K32" s="108"/>
      <c r="L32" s="109"/>
    </row>
    <row r="33" spans="1:14">
      <c r="A33" s="47"/>
      <c r="B33" s="48"/>
      <c r="C33" s="48"/>
      <c r="D33" s="48"/>
      <c r="E33" s="48"/>
      <c r="F33" s="48"/>
      <c r="G33" s="48"/>
      <c r="H33" s="48"/>
      <c r="I33" s="47" t="s">
        <v>9</v>
      </c>
      <c r="J33" s="48"/>
      <c r="K33" s="48"/>
      <c r="L33" s="49">
        <f>SUM(L21:L32)</f>
        <v>15900000</v>
      </c>
      <c r="N33" s="50"/>
    </row>
    <row r="34" spans="1:14">
      <c r="A34" s="47"/>
      <c r="B34" s="48"/>
      <c r="C34" s="48"/>
      <c r="D34" s="48"/>
      <c r="E34" s="48"/>
      <c r="F34" s="48" t="s">
        <v>10</v>
      </c>
      <c r="G34" s="48"/>
      <c r="H34" s="48"/>
      <c r="I34" s="47"/>
      <c r="J34" s="48"/>
      <c r="K34" s="48"/>
      <c r="L34" s="51"/>
      <c r="N34" s="52"/>
    </row>
    <row r="35" spans="1:14">
      <c r="A35" s="47"/>
      <c r="B35" s="48"/>
      <c r="C35" s="48" t="s">
        <v>11</v>
      </c>
      <c r="D35" s="48"/>
      <c r="E35" s="48"/>
      <c r="F35" s="48"/>
      <c r="G35" s="48"/>
      <c r="H35" s="48"/>
      <c r="I35" s="47" t="s">
        <v>12</v>
      </c>
      <c r="J35" s="48"/>
      <c r="K35" s="48"/>
      <c r="L35" s="49">
        <f>L33-L34</f>
        <v>15900000</v>
      </c>
      <c r="N35" s="52"/>
    </row>
    <row r="36" spans="1:14" ht="13.5">
      <c r="B36" s="53"/>
      <c r="I36" s="54"/>
      <c r="J36" s="54"/>
      <c r="K36" s="55"/>
      <c r="L36" s="56"/>
      <c r="N36" s="57"/>
    </row>
    <row r="37" spans="1:14">
      <c r="A37" s="58" t="s">
        <v>13</v>
      </c>
      <c r="B37" s="58"/>
      <c r="C37" s="58"/>
      <c r="D37" s="58"/>
      <c r="E37" s="58"/>
      <c r="F37" s="58"/>
      <c r="G37" s="58"/>
      <c r="H37" s="58"/>
      <c r="I37" s="58"/>
      <c r="J37" s="59"/>
      <c r="K37" s="60" t="s">
        <v>14</v>
      </c>
      <c r="L37" s="60"/>
      <c r="N37" s="61"/>
    </row>
    <row r="38" spans="1:14">
      <c r="B38" s="62"/>
      <c r="I38" s="59"/>
      <c r="J38" s="59"/>
      <c r="K38" s="60" t="s">
        <v>15</v>
      </c>
      <c r="L38" s="60"/>
      <c r="N38" s="63"/>
    </row>
    <row r="39" spans="1:14">
      <c r="B39" s="62"/>
      <c r="K39" s="64"/>
      <c r="L39" s="64"/>
      <c r="N39" s="61"/>
    </row>
    <row r="40" spans="1:14">
      <c r="B40" s="62"/>
      <c r="K40" s="65"/>
      <c r="L40" s="65"/>
    </row>
    <row r="41" spans="1:14" ht="13.5">
      <c r="A41" s="66"/>
      <c r="B41" s="67"/>
      <c r="C41" s="68"/>
      <c r="D41" s="68"/>
      <c r="E41" s="68"/>
      <c r="F41" s="68"/>
      <c r="G41" s="68"/>
      <c r="H41" s="69"/>
      <c r="I41" s="69"/>
      <c r="J41" s="69"/>
      <c r="K41" s="65"/>
      <c r="L41" s="65"/>
    </row>
    <row r="42" spans="1:14">
      <c r="K42" s="65" t="s">
        <v>16</v>
      </c>
      <c r="L42" s="65"/>
    </row>
    <row r="43" spans="1:14">
      <c r="A43" s="70"/>
      <c r="B43" s="70"/>
      <c r="C43" s="70"/>
      <c r="D43" s="70"/>
      <c r="K43" s="71" t="s">
        <v>17</v>
      </c>
      <c r="L43" s="71"/>
    </row>
    <row r="44" spans="1:14">
      <c r="B44" s="72"/>
      <c r="C44" s="72"/>
      <c r="D44" s="72"/>
      <c r="E44" s="72"/>
      <c r="F44" s="72"/>
      <c r="G44" s="72"/>
      <c r="H44" s="72"/>
    </row>
  </sheetData>
  <mergeCells count="3">
    <mergeCell ref="I19:L19"/>
    <mergeCell ref="B20:F20"/>
    <mergeCell ref="B21:F21"/>
  </mergeCells>
  <hyperlinks>
    <hyperlink ref="J9" r:id="rId1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37.xml><?xml version="1.0" encoding="utf-8"?>
<worksheet xmlns="http://schemas.openxmlformats.org/spreadsheetml/2006/main" xmlns:r="http://schemas.openxmlformats.org/officeDocument/2006/relationships">
  <dimension ref="A2:N44"/>
  <sheetViews>
    <sheetView topLeftCell="A14" workbookViewId="0">
      <selection activeCell="L26" sqref="L26"/>
    </sheetView>
  </sheetViews>
  <sheetFormatPr defaultRowHeight="12.75"/>
  <cols>
    <col min="1" max="1" width="4.7109375" customWidth="1"/>
    <col min="2" max="2" width="30.140625" customWidth="1"/>
    <col min="3" max="3" width="18.42578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>
      <c r="K4" s="2"/>
      <c r="L4" s="2"/>
    </row>
    <row r="5" spans="2:12" ht="13.5">
      <c r="F5" s="3"/>
      <c r="G5" s="4"/>
      <c r="H5" s="4"/>
      <c r="I5" s="3"/>
      <c r="J5" s="4"/>
      <c r="K5" s="5"/>
      <c r="L5" s="6"/>
    </row>
    <row r="6" spans="2:12" ht="13.5">
      <c r="F6" s="7"/>
      <c r="G6" s="8"/>
      <c r="H6" s="8"/>
      <c r="I6" s="7"/>
      <c r="J6" s="8"/>
      <c r="K6" s="9"/>
      <c r="L6" s="10"/>
    </row>
    <row r="7" spans="2:12" ht="13.5">
      <c r="F7" s="7"/>
      <c r="G7" s="8"/>
      <c r="H7" s="8"/>
      <c r="I7" s="7"/>
      <c r="J7" s="8"/>
      <c r="K7" s="9"/>
      <c r="L7" s="10"/>
    </row>
    <row r="8" spans="2:12" ht="13.5">
      <c r="F8" s="11" t="s">
        <v>0</v>
      </c>
      <c r="G8" s="12"/>
      <c r="H8" s="13"/>
      <c r="I8" s="14"/>
      <c r="J8" s="12"/>
      <c r="K8" s="13"/>
      <c r="L8" s="15"/>
    </row>
    <row r="9" spans="2:12" ht="13.5">
      <c r="F9" s="16"/>
      <c r="G9" s="17"/>
      <c r="H9" s="17"/>
      <c r="I9" s="18"/>
      <c r="J9" s="19" t="s">
        <v>1</v>
      </c>
      <c r="K9" s="20"/>
      <c r="L9" s="21"/>
    </row>
    <row r="13" spans="2:12" ht="20.25">
      <c r="J13" s="22" t="s">
        <v>2</v>
      </c>
      <c r="K13" s="22"/>
      <c r="L13" s="22"/>
    </row>
    <row r="19" spans="1:13" ht="15.75">
      <c r="I19" s="140" t="s">
        <v>122</v>
      </c>
      <c r="J19" s="140"/>
      <c r="K19" s="140"/>
      <c r="L19" s="140"/>
    </row>
    <row r="20" spans="1:13" ht="25.5">
      <c r="A20" s="23" t="s">
        <v>3</v>
      </c>
      <c r="B20" s="141" t="s">
        <v>4</v>
      </c>
      <c r="C20" s="142"/>
      <c r="D20" s="142"/>
      <c r="E20" s="142"/>
      <c r="F20" s="142"/>
      <c r="G20" s="127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>
      <c r="A21" s="29"/>
      <c r="B21" s="143" t="s">
        <v>123</v>
      </c>
      <c r="C21" s="144"/>
      <c r="D21" s="144"/>
      <c r="E21" s="144"/>
      <c r="F21" s="144"/>
      <c r="G21" s="104"/>
      <c r="H21" s="105"/>
      <c r="I21" s="106"/>
      <c r="J21" s="107"/>
      <c r="K21" s="108"/>
      <c r="L21" s="109"/>
    </row>
    <row r="22" spans="1:13" ht="15.75">
      <c r="A22" s="36"/>
      <c r="B22" s="37"/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3" ht="14.25">
      <c r="A23" s="44">
        <v>1</v>
      </c>
      <c r="B23" s="85" t="s">
        <v>41</v>
      </c>
      <c r="C23" s="83"/>
      <c r="D23" s="83"/>
      <c r="E23" s="83"/>
      <c r="F23" s="117"/>
      <c r="G23" s="83"/>
      <c r="H23" s="39"/>
      <c r="I23" s="106">
        <v>5</v>
      </c>
      <c r="J23" s="107" t="s">
        <v>6</v>
      </c>
      <c r="K23" s="108">
        <v>1050000</v>
      </c>
      <c r="L23" s="109">
        <f>I23*K23</f>
        <v>5250000</v>
      </c>
      <c r="M23" s="109"/>
    </row>
    <row r="24" spans="1:13" ht="14.25">
      <c r="A24" s="36">
        <v>2</v>
      </c>
      <c r="B24" s="84" t="s">
        <v>42</v>
      </c>
      <c r="C24" s="83"/>
      <c r="D24" s="83"/>
      <c r="E24" s="83"/>
      <c r="F24" s="117"/>
      <c r="G24" s="83"/>
      <c r="H24" s="39"/>
      <c r="I24" s="106">
        <v>5</v>
      </c>
      <c r="J24" s="107" t="s">
        <v>6</v>
      </c>
      <c r="K24" s="108">
        <v>600000</v>
      </c>
      <c r="L24" s="109">
        <f>I24*K24</f>
        <v>3000000</v>
      </c>
      <c r="M24" s="42"/>
    </row>
    <row r="25" spans="1:13" ht="15.75">
      <c r="A25" s="36"/>
      <c r="B25" s="43"/>
      <c r="C25" s="83"/>
      <c r="D25" s="83"/>
      <c r="E25" s="83"/>
      <c r="F25" s="117"/>
      <c r="G25" s="83"/>
      <c r="H25" s="39"/>
      <c r="I25" s="106"/>
      <c r="J25" s="107"/>
      <c r="K25" s="108"/>
      <c r="L25" s="109"/>
      <c r="M25" s="42"/>
    </row>
    <row r="26" spans="1:13" ht="15.75">
      <c r="A26" s="44"/>
      <c r="B26" s="43"/>
      <c r="C26" s="83"/>
      <c r="D26" s="83"/>
      <c r="E26" s="83"/>
      <c r="F26" s="117"/>
      <c r="G26" s="83"/>
      <c r="H26" s="39"/>
      <c r="I26" s="106"/>
      <c r="J26" s="107"/>
      <c r="K26" s="108"/>
      <c r="L26" s="109"/>
      <c r="M26" s="42"/>
    </row>
    <row r="27" spans="1:13" ht="15.75">
      <c r="A27" s="44"/>
      <c r="B27" s="43"/>
      <c r="C27" s="85"/>
      <c r="D27" s="83"/>
      <c r="E27" s="85"/>
      <c r="F27" s="85"/>
      <c r="G27" s="83"/>
      <c r="H27" s="39"/>
      <c r="I27" s="106"/>
      <c r="J27" s="107"/>
      <c r="K27" s="108"/>
      <c r="L27" s="109"/>
      <c r="M27" s="42"/>
    </row>
    <row r="28" spans="1:13" ht="15.75">
      <c r="A28" s="36"/>
      <c r="B28" s="43"/>
      <c r="C28" s="83"/>
      <c r="D28" s="83"/>
      <c r="E28" s="45"/>
      <c r="F28" s="83"/>
      <c r="G28" s="83"/>
      <c r="H28" s="39"/>
      <c r="I28" s="106"/>
      <c r="J28" s="107"/>
      <c r="K28" s="108"/>
      <c r="L28" s="109"/>
    </row>
    <row r="29" spans="1:13" ht="15.7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3" ht="15.75">
      <c r="A30" s="36"/>
      <c r="B30" s="43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4.25">
      <c r="A31" s="36"/>
      <c r="B31" s="84"/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>
      <c r="A32" s="29"/>
      <c r="B32" s="84"/>
      <c r="C32" s="41"/>
      <c r="D32" s="41"/>
      <c r="E32" s="41"/>
      <c r="F32" s="41"/>
      <c r="G32" s="41"/>
      <c r="H32" s="46"/>
      <c r="I32" s="106"/>
      <c r="J32" s="107"/>
      <c r="K32" s="108"/>
      <c r="L32" s="109"/>
    </row>
    <row r="33" spans="1:14">
      <c r="A33" s="47"/>
      <c r="B33" s="48"/>
      <c r="C33" s="48"/>
      <c r="D33" s="48"/>
      <c r="E33" s="48"/>
      <c r="F33" s="48"/>
      <c r="G33" s="48"/>
      <c r="H33" s="48"/>
      <c r="I33" s="47" t="s">
        <v>9</v>
      </c>
      <c r="J33" s="48"/>
      <c r="K33" s="48"/>
      <c r="L33" s="49">
        <f>SUM(L21:L32)</f>
        <v>8250000</v>
      </c>
      <c r="N33" s="50"/>
    </row>
    <row r="34" spans="1:14">
      <c r="A34" s="47"/>
      <c r="B34" s="48"/>
      <c r="C34" s="48"/>
      <c r="D34" s="48"/>
      <c r="E34" s="48"/>
      <c r="F34" s="48" t="s">
        <v>10</v>
      </c>
      <c r="G34" s="48"/>
      <c r="H34" s="48"/>
      <c r="I34" s="47"/>
      <c r="J34" s="48"/>
      <c r="K34" s="48"/>
      <c r="L34" s="51"/>
      <c r="N34" s="52"/>
    </row>
    <row r="35" spans="1:14">
      <c r="A35" s="47"/>
      <c r="B35" s="48"/>
      <c r="C35" s="48" t="s">
        <v>11</v>
      </c>
      <c r="D35" s="48"/>
      <c r="E35" s="48"/>
      <c r="F35" s="48"/>
      <c r="G35" s="48"/>
      <c r="H35" s="48"/>
      <c r="I35" s="47" t="s">
        <v>12</v>
      </c>
      <c r="J35" s="48"/>
      <c r="K35" s="48"/>
      <c r="L35" s="49">
        <f>L33-L34</f>
        <v>8250000</v>
      </c>
      <c r="N35" s="52"/>
    </row>
    <row r="36" spans="1:14" ht="13.5">
      <c r="B36" s="53"/>
      <c r="I36" s="54"/>
      <c r="J36" s="54"/>
      <c r="K36" s="55"/>
      <c r="L36" s="56"/>
      <c r="N36" s="57"/>
    </row>
    <row r="37" spans="1:14">
      <c r="A37" s="58" t="s">
        <v>13</v>
      </c>
      <c r="B37" s="58"/>
      <c r="C37" s="58"/>
      <c r="D37" s="58"/>
      <c r="E37" s="58"/>
      <c r="F37" s="58"/>
      <c r="G37" s="58"/>
      <c r="H37" s="58"/>
      <c r="I37" s="58"/>
      <c r="J37" s="59"/>
      <c r="K37" s="60" t="s">
        <v>14</v>
      </c>
      <c r="L37" s="60"/>
      <c r="N37" s="61"/>
    </row>
    <row r="38" spans="1:14">
      <c r="B38" s="62"/>
      <c r="I38" s="59"/>
      <c r="J38" s="59"/>
      <c r="K38" s="60" t="s">
        <v>15</v>
      </c>
      <c r="L38" s="60"/>
      <c r="N38" s="63"/>
    </row>
    <row r="39" spans="1:14">
      <c r="B39" s="62"/>
      <c r="K39" s="64"/>
      <c r="L39" s="64"/>
      <c r="N39" s="61"/>
    </row>
    <row r="40" spans="1:14">
      <c r="B40" s="62"/>
      <c r="K40" s="65"/>
      <c r="L40" s="65"/>
    </row>
    <row r="41" spans="1:14" ht="13.5">
      <c r="A41" s="66"/>
      <c r="B41" s="67"/>
      <c r="C41" s="68"/>
      <c r="D41" s="68"/>
      <c r="E41" s="68"/>
      <c r="F41" s="68"/>
      <c r="G41" s="68"/>
      <c r="H41" s="69"/>
      <c r="I41" s="69"/>
      <c r="J41" s="69"/>
      <c r="K41" s="65"/>
      <c r="L41" s="65"/>
    </row>
    <row r="42" spans="1:14">
      <c r="K42" s="65" t="s">
        <v>16</v>
      </c>
      <c r="L42" s="65"/>
    </row>
    <row r="43" spans="1:14">
      <c r="A43" s="70"/>
      <c r="B43" s="70"/>
      <c r="C43" s="70"/>
      <c r="D43" s="70"/>
      <c r="K43" s="71" t="s">
        <v>17</v>
      </c>
      <c r="L43" s="71"/>
    </row>
    <row r="44" spans="1:14">
      <c r="B44" s="72"/>
      <c r="C44" s="72"/>
      <c r="D44" s="72"/>
      <c r="E44" s="72"/>
      <c r="F44" s="72"/>
      <c r="G44" s="72"/>
      <c r="H44" s="72"/>
    </row>
  </sheetData>
  <mergeCells count="3">
    <mergeCell ref="I19:L19"/>
    <mergeCell ref="B20:F20"/>
    <mergeCell ref="B21:F21"/>
  </mergeCells>
  <hyperlinks>
    <hyperlink ref="J9" r:id="rId1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38.xml><?xml version="1.0" encoding="utf-8"?>
<worksheet xmlns="http://schemas.openxmlformats.org/spreadsheetml/2006/main" xmlns:r="http://schemas.openxmlformats.org/officeDocument/2006/relationships">
  <dimension ref="A2:N44"/>
  <sheetViews>
    <sheetView topLeftCell="A14" workbookViewId="0">
      <selection activeCell="B23" sqref="B23:B24"/>
    </sheetView>
  </sheetViews>
  <sheetFormatPr defaultRowHeight="12.75"/>
  <cols>
    <col min="1" max="1" width="4.7109375" customWidth="1"/>
    <col min="2" max="2" width="30.140625" customWidth="1"/>
    <col min="3" max="3" width="18.42578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>
      <c r="K4" s="2"/>
      <c r="L4" s="2"/>
    </row>
    <row r="5" spans="2:12" ht="13.5">
      <c r="F5" s="3"/>
      <c r="G5" s="4"/>
      <c r="H5" s="4"/>
      <c r="I5" s="3"/>
      <c r="J5" s="4"/>
      <c r="K5" s="5"/>
      <c r="L5" s="6"/>
    </row>
    <row r="6" spans="2:12" ht="13.5">
      <c r="F6" s="7"/>
      <c r="G6" s="8"/>
      <c r="H6" s="8"/>
      <c r="I6" s="7"/>
      <c r="J6" s="8"/>
      <c r="K6" s="9"/>
      <c r="L6" s="10"/>
    </row>
    <row r="7" spans="2:12" ht="13.5">
      <c r="F7" s="7"/>
      <c r="G7" s="8"/>
      <c r="H7" s="8"/>
      <c r="I7" s="7"/>
      <c r="J7" s="8"/>
      <c r="K7" s="9"/>
      <c r="L7" s="10"/>
    </row>
    <row r="8" spans="2:12" ht="13.5">
      <c r="F8" s="11" t="s">
        <v>0</v>
      </c>
      <c r="G8" s="12"/>
      <c r="H8" s="13"/>
      <c r="I8" s="14"/>
      <c r="J8" s="12"/>
      <c r="K8" s="13"/>
      <c r="L8" s="15"/>
    </row>
    <row r="9" spans="2:12" ht="13.5">
      <c r="F9" s="16"/>
      <c r="G9" s="17"/>
      <c r="H9" s="17"/>
      <c r="I9" s="18"/>
      <c r="J9" s="19" t="s">
        <v>1</v>
      </c>
      <c r="K9" s="20"/>
      <c r="L9" s="21"/>
    </row>
    <row r="13" spans="2:12" ht="20.25">
      <c r="J13" s="22" t="s">
        <v>2</v>
      </c>
      <c r="K13" s="22"/>
      <c r="L13" s="22"/>
    </row>
    <row r="19" spans="1:13" ht="15.75">
      <c r="I19" s="140" t="s">
        <v>124</v>
      </c>
      <c r="J19" s="140"/>
      <c r="K19" s="140"/>
      <c r="L19" s="140"/>
    </row>
    <row r="20" spans="1:13" ht="25.5">
      <c r="A20" s="23" t="s">
        <v>3</v>
      </c>
      <c r="B20" s="141" t="s">
        <v>4</v>
      </c>
      <c r="C20" s="142"/>
      <c r="D20" s="142"/>
      <c r="E20" s="142"/>
      <c r="F20" s="142"/>
      <c r="G20" s="128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>
      <c r="A21" s="29"/>
      <c r="B21" s="143" t="s">
        <v>125</v>
      </c>
      <c r="C21" s="144"/>
      <c r="D21" s="144"/>
      <c r="E21" s="144"/>
      <c r="F21" s="144"/>
      <c r="G21" s="104"/>
      <c r="H21" s="105"/>
      <c r="I21" s="106"/>
      <c r="J21" s="107"/>
      <c r="K21" s="108"/>
      <c r="L21" s="109"/>
    </row>
    <row r="22" spans="1:13" ht="15.75">
      <c r="A22" s="36"/>
      <c r="B22" s="37"/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3" ht="15.75">
      <c r="A23" s="44">
        <v>1</v>
      </c>
      <c r="B23" s="43" t="s">
        <v>21</v>
      </c>
      <c r="C23" s="83"/>
      <c r="D23" s="83"/>
      <c r="E23" s="83"/>
      <c r="F23" s="117"/>
      <c r="G23" s="83"/>
      <c r="H23" s="39"/>
      <c r="I23" s="106">
        <v>4</v>
      </c>
      <c r="J23" s="107" t="s">
        <v>6</v>
      </c>
      <c r="K23" s="108">
        <v>1200000</v>
      </c>
      <c r="L23" s="109">
        <f>I23*K23</f>
        <v>4800000</v>
      </c>
      <c r="M23" s="109"/>
    </row>
    <row r="24" spans="1:13" ht="15.75">
      <c r="A24" s="36">
        <v>2</v>
      </c>
      <c r="B24" s="43" t="s">
        <v>22</v>
      </c>
      <c r="C24" s="83"/>
      <c r="D24" s="83"/>
      <c r="E24" s="83"/>
      <c r="F24" s="117"/>
      <c r="G24" s="83"/>
      <c r="H24" s="39"/>
      <c r="I24" s="106">
        <v>4</v>
      </c>
      <c r="J24" s="107" t="s">
        <v>6</v>
      </c>
      <c r="K24" s="108">
        <v>1200000</v>
      </c>
      <c r="L24" s="109">
        <f>I24*K24</f>
        <v>4800000</v>
      </c>
      <c r="M24" s="42"/>
    </row>
    <row r="25" spans="1:13" ht="15.75">
      <c r="A25" s="36"/>
      <c r="B25" s="43"/>
      <c r="C25" s="83"/>
      <c r="D25" s="83"/>
      <c r="E25" s="83"/>
      <c r="F25" s="117"/>
      <c r="G25" s="83"/>
      <c r="H25" s="39"/>
      <c r="I25" s="106"/>
      <c r="J25" s="107"/>
      <c r="K25" s="108"/>
      <c r="L25" s="109"/>
      <c r="M25" s="42"/>
    </row>
    <row r="26" spans="1:13" ht="15.75">
      <c r="A26" s="44"/>
      <c r="B26" s="43"/>
      <c r="C26" s="83"/>
      <c r="D26" s="83"/>
      <c r="E26" s="83"/>
      <c r="F26" s="117"/>
      <c r="G26" s="83"/>
      <c r="H26" s="39"/>
      <c r="I26" s="106"/>
      <c r="J26" s="107"/>
      <c r="K26" s="108"/>
      <c r="L26" s="109"/>
      <c r="M26" s="42"/>
    </row>
    <row r="27" spans="1:13" ht="15.75">
      <c r="A27" s="44"/>
      <c r="B27" s="43"/>
      <c r="C27" s="85"/>
      <c r="D27" s="83"/>
      <c r="E27" s="85"/>
      <c r="F27" s="85"/>
      <c r="G27" s="83"/>
      <c r="H27" s="39"/>
      <c r="I27" s="106"/>
      <c r="J27" s="107"/>
      <c r="K27" s="108"/>
      <c r="L27" s="109"/>
      <c r="M27" s="42"/>
    </row>
    <row r="28" spans="1:13" ht="15.75">
      <c r="A28" s="36"/>
      <c r="B28" s="43"/>
      <c r="C28" s="83"/>
      <c r="D28" s="83"/>
      <c r="E28" s="45"/>
      <c r="F28" s="83"/>
      <c r="G28" s="83"/>
      <c r="H28" s="39"/>
      <c r="I28" s="106"/>
      <c r="J28" s="107"/>
      <c r="K28" s="108"/>
      <c r="L28" s="109"/>
    </row>
    <row r="29" spans="1:13" ht="15.7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3" ht="15.75">
      <c r="A30" s="36"/>
      <c r="B30" s="43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4.25">
      <c r="A31" s="36"/>
      <c r="B31" s="84"/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>
      <c r="A32" s="29"/>
      <c r="B32" s="84"/>
      <c r="C32" s="41"/>
      <c r="D32" s="41"/>
      <c r="E32" s="41"/>
      <c r="F32" s="41"/>
      <c r="G32" s="41"/>
      <c r="H32" s="46"/>
      <c r="I32" s="106"/>
      <c r="J32" s="107"/>
      <c r="K32" s="108"/>
      <c r="L32" s="109"/>
    </row>
    <row r="33" spans="1:14">
      <c r="A33" s="47"/>
      <c r="B33" s="48"/>
      <c r="C33" s="48"/>
      <c r="D33" s="48"/>
      <c r="E33" s="48"/>
      <c r="F33" s="48"/>
      <c r="G33" s="48"/>
      <c r="H33" s="48"/>
      <c r="I33" s="47" t="s">
        <v>9</v>
      </c>
      <c r="J33" s="48"/>
      <c r="K33" s="48"/>
      <c r="L33" s="49">
        <f>SUM(L21:L32)</f>
        <v>9600000</v>
      </c>
      <c r="N33" s="50"/>
    </row>
    <row r="34" spans="1:14">
      <c r="A34" s="47"/>
      <c r="B34" s="48"/>
      <c r="C34" s="48"/>
      <c r="D34" s="48"/>
      <c r="E34" s="48"/>
      <c r="F34" s="48" t="s">
        <v>10</v>
      </c>
      <c r="G34" s="48"/>
      <c r="H34" s="48"/>
      <c r="I34" s="47"/>
      <c r="J34" s="48"/>
      <c r="K34" s="48"/>
      <c r="L34" s="51"/>
      <c r="N34" s="52"/>
    </row>
    <row r="35" spans="1:14">
      <c r="A35" s="47"/>
      <c r="B35" s="48"/>
      <c r="C35" s="48" t="s">
        <v>11</v>
      </c>
      <c r="D35" s="48"/>
      <c r="E35" s="48"/>
      <c r="F35" s="48"/>
      <c r="G35" s="48"/>
      <c r="H35" s="48"/>
      <c r="I35" s="47" t="s">
        <v>12</v>
      </c>
      <c r="J35" s="48"/>
      <c r="K35" s="48"/>
      <c r="L35" s="49">
        <f>L33-L34</f>
        <v>9600000</v>
      </c>
      <c r="N35" s="52"/>
    </row>
    <row r="36" spans="1:14" ht="13.5">
      <c r="B36" s="53"/>
      <c r="I36" s="54"/>
      <c r="J36" s="54"/>
      <c r="K36" s="55"/>
      <c r="L36" s="56"/>
      <c r="N36" s="57"/>
    </row>
    <row r="37" spans="1:14">
      <c r="A37" s="58" t="s">
        <v>13</v>
      </c>
      <c r="B37" s="58"/>
      <c r="C37" s="58"/>
      <c r="D37" s="58"/>
      <c r="E37" s="58"/>
      <c r="F37" s="58"/>
      <c r="G37" s="58"/>
      <c r="H37" s="58"/>
      <c r="I37" s="58"/>
      <c r="J37" s="59"/>
      <c r="K37" s="60" t="s">
        <v>14</v>
      </c>
      <c r="L37" s="60"/>
      <c r="N37" s="61"/>
    </row>
    <row r="38" spans="1:14">
      <c r="B38" s="62"/>
      <c r="I38" s="59"/>
      <c r="J38" s="59"/>
      <c r="K38" s="60" t="s">
        <v>15</v>
      </c>
      <c r="L38" s="60"/>
      <c r="N38" s="63"/>
    </row>
    <row r="39" spans="1:14">
      <c r="B39" s="62"/>
      <c r="K39" s="64"/>
      <c r="L39" s="64"/>
      <c r="N39" s="61"/>
    </row>
    <row r="40" spans="1:14">
      <c r="B40" s="62"/>
      <c r="K40" s="65"/>
      <c r="L40" s="65"/>
    </row>
    <row r="41" spans="1:14" ht="13.5">
      <c r="A41" s="66"/>
      <c r="B41" s="67"/>
      <c r="C41" s="68"/>
      <c r="D41" s="68"/>
      <c r="E41" s="68"/>
      <c r="F41" s="68"/>
      <c r="G41" s="68"/>
      <c r="H41" s="69"/>
      <c r="I41" s="69"/>
      <c r="J41" s="69"/>
      <c r="K41" s="65"/>
      <c r="L41" s="65"/>
    </row>
    <row r="42" spans="1:14">
      <c r="K42" s="65" t="s">
        <v>16</v>
      </c>
      <c r="L42" s="65"/>
    </row>
    <row r="43" spans="1:14">
      <c r="A43" s="70"/>
      <c r="B43" s="70"/>
      <c r="C43" s="70"/>
      <c r="D43" s="70"/>
      <c r="K43" s="71" t="s">
        <v>17</v>
      </c>
      <c r="L43" s="71"/>
    </row>
    <row r="44" spans="1:14">
      <c r="B44" s="72"/>
      <c r="C44" s="72"/>
      <c r="D44" s="72"/>
      <c r="E44" s="72"/>
      <c r="F44" s="72"/>
      <c r="G44" s="72"/>
      <c r="H44" s="72"/>
    </row>
  </sheetData>
  <mergeCells count="3">
    <mergeCell ref="I19:L19"/>
    <mergeCell ref="B20:F20"/>
    <mergeCell ref="B21:F21"/>
  </mergeCells>
  <hyperlinks>
    <hyperlink ref="J9" r:id="rId1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39.xml><?xml version="1.0" encoding="utf-8"?>
<worksheet xmlns="http://schemas.openxmlformats.org/spreadsheetml/2006/main" xmlns:r="http://schemas.openxmlformats.org/officeDocument/2006/relationships">
  <dimension ref="A2:N45"/>
  <sheetViews>
    <sheetView topLeftCell="A23" workbookViewId="0">
      <selection activeCell="K29" sqref="K29"/>
    </sheetView>
  </sheetViews>
  <sheetFormatPr defaultRowHeight="12.75"/>
  <cols>
    <col min="1" max="1" width="4.7109375" customWidth="1"/>
    <col min="2" max="2" width="30.140625" customWidth="1"/>
    <col min="3" max="3" width="18.42578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>
      <c r="K4" s="2"/>
      <c r="L4" s="2"/>
    </row>
    <row r="5" spans="2:12" ht="13.5">
      <c r="F5" s="3"/>
      <c r="G5" s="4"/>
      <c r="H5" s="4"/>
      <c r="I5" s="3"/>
      <c r="J5" s="4"/>
      <c r="K5" s="5"/>
      <c r="L5" s="6"/>
    </row>
    <row r="6" spans="2:12" ht="13.5">
      <c r="F6" s="7"/>
      <c r="G6" s="8"/>
      <c r="H6" s="8"/>
      <c r="I6" s="7"/>
      <c r="J6" s="8"/>
      <c r="K6" s="9"/>
      <c r="L6" s="10"/>
    </row>
    <row r="7" spans="2:12" ht="13.5">
      <c r="F7" s="7"/>
      <c r="G7" s="8"/>
      <c r="H7" s="8"/>
      <c r="I7" s="7"/>
      <c r="J7" s="8"/>
      <c r="K7" s="9"/>
      <c r="L7" s="10"/>
    </row>
    <row r="8" spans="2:12" ht="13.5">
      <c r="F8" s="11" t="s">
        <v>0</v>
      </c>
      <c r="G8" s="12"/>
      <c r="H8" s="13"/>
      <c r="I8" s="14"/>
      <c r="J8" s="12"/>
      <c r="K8" s="13"/>
      <c r="L8" s="15"/>
    </row>
    <row r="9" spans="2:12" ht="13.5">
      <c r="F9" s="16"/>
      <c r="G9" s="17"/>
      <c r="H9" s="17"/>
      <c r="I9" s="18"/>
      <c r="J9" s="19" t="s">
        <v>1</v>
      </c>
      <c r="K9" s="20"/>
      <c r="L9" s="21"/>
    </row>
    <row r="13" spans="2:12" ht="20.25">
      <c r="J13" s="22" t="s">
        <v>2</v>
      </c>
      <c r="K13" s="22"/>
      <c r="L13" s="22"/>
    </row>
    <row r="19" spans="1:13" ht="15.75">
      <c r="I19" s="140" t="s">
        <v>126</v>
      </c>
      <c r="J19" s="140"/>
      <c r="K19" s="140"/>
      <c r="L19" s="140"/>
    </row>
    <row r="20" spans="1:13" ht="25.5">
      <c r="A20" s="23" t="s">
        <v>3</v>
      </c>
      <c r="B20" s="141" t="s">
        <v>4</v>
      </c>
      <c r="C20" s="142"/>
      <c r="D20" s="142"/>
      <c r="E20" s="142"/>
      <c r="F20" s="142"/>
      <c r="G20" s="129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>
      <c r="A21" s="29"/>
      <c r="B21" s="143" t="s">
        <v>127</v>
      </c>
      <c r="C21" s="144"/>
      <c r="D21" s="144"/>
      <c r="E21" s="144"/>
      <c r="F21" s="144"/>
      <c r="G21" s="104"/>
      <c r="H21" s="105"/>
      <c r="I21" s="106"/>
      <c r="J21" s="107"/>
      <c r="K21" s="108"/>
      <c r="L21" s="109"/>
    </row>
    <row r="22" spans="1:13" ht="15.75">
      <c r="A22" s="36"/>
      <c r="B22" s="37" t="s">
        <v>133</v>
      </c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3" ht="15.75">
      <c r="A23" s="44"/>
      <c r="B23" s="37"/>
      <c r="C23" s="83"/>
      <c r="D23" s="83"/>
      <c r="E23" s="83"/>
      <c r="F23" s="83"/>
      <c r="G23" s="83"/>
      <c r="H23" s="39"/>
      <c r="I23" s="106"/>
      <c r="J23" s="107"/>
      <c r="K23" s="108"/>
      <c r="L23" s="109"/>
    </row>
    <row r="24" spans="1:13" ht="15.75">
      <c r="A24" s="44">
        <v>1</v>
      </c>
      <c r="B24" s="43" t="s">
        <v>21</v>
      </c>
      <c r="C24" s="83"/>
      <c r="D24" s="83"/>
      <c r="E24" s="83"/>
      <c r="F24" s="117"/>
      <c r="G24" s="83"/>
      <c r="H24" s="39"/>
      <c r="I24" s="106">
        <v>1</v>
      </c>
      <c r="J24" s="107" t="s">
        <v>6</v>
      </c>
      <c r="K24" s="108">
        <v>1200000</v>
      </c>
      <c r="L24" s="109">
        <f>I24*K24</f>
        <v>1200000</v>
      </c>
      <c r="M24" s="109"/>
    </row>
    <row r="25" spans="1:13" ht="15.75">
      <c r="A25" s="36">
        <v>2</v>
      </c>
      <c r="B25" s="43" t="s">
        <v>22</v>
      </c>
      <c r="C25" s="83"/>
      <c r="D25" s="83"/>
      <c r="E25" s="83"/>
      <c r="F25" s="117"/>
      <c r="G25" s="83"/>
      <c r="H25" s="39"/>
      <c r="I25" s="106">
        <v>1</v>
      </c>
      <c r="J25" s="107" t="s">
        <v>6</v>
      </c>
      <c r="K25" s="108">
        <v>1200000</v>
      </c>
      <c r="L25" s="109">
        <f>I25*K25</f>
        <v>1200000</v>
      </c>
      <c r="M25" s="42"/>
    </row>
    <row r="26" spans="1:13" ht="15.75">
      <c r="A26" s="36">
        <v>3</v>
      </c>
      <c r="B26" s="43" t="s">
        <v>128</v>
      </c>
      <c r="C26" s="83"/>
      <c r="D26" s="83"/>
      <c r="E26" s="83"/>
      <c r="F26" s="117"/>
      <c r="G26" s="83"/>
      <c r="H26" s="39"/>
      <c r="I26" s="106">
        <v>1</v>
      </c>
      <c r="J26" s="107" t="s">
        <v>6</v>
      </c>
      <c r="K26" s="108">
        <v>1200000</v>
      </c>
      <c r="L26" s="109">
        <f>I26*K26</f>
        <v>1200000</v>
      </c>
      <c r="M26" s="42"/>
    </row>
    <row r="27" spans="1:13" ht="15.75">
      <c r="A27" s="44">
        <v>4</v>
      </c>
      <c r="B27" s="43" t="s">
        <v>129</v>
      </c>
      <c r="C27" s="83"/>
      <c r="D27" s="83"/>
      <c r="E27" s="83"/>
      <c r="F27" s="117"/>
      <c r="G27" s="83"/>
      <c r="H27" s="39"/>
      <c r="I27" s="106">
        <v>1</v>
      </c>
      <c r="J27" s="107" t="s">
        <v>6</v>
      </c>
      <c r="K27" s="108">
        <v>1200000</v>
      </c>
      <c r="L27" s="109">
        <f>I27*K27</f>
        <v>1200000</v>
      </c>
      <c r="M27" s="42"/>
    </row>
    <row r="28" spans="1:13" ht="15.75">
      <c r="A28" s="44"/>
      <c r="B28" s="43"/>
      <c r="C28" s="85"/>
      <c r="D28" s="83"/>
      <c r="E28" s="85"/>
      <c r="F28" s="85"/>
      <c r="G28" s="83"/>
      <c r="H28" s="39"/>
      <c r="I28" s="106"/>
      <c r="J28" s="107"/>
      <c r="K28" s="108"/>
      <c r="L28" s="109"/>
      <c r="M28" s="42"/>
    </row>
    <row r="29" spans="1:13" ht="15.75">
      <c r="A29" s="36"/>
      <c r="B29" s="43"/>
      <c r="C29" s="83"/>
      <c r="D29" s="83"/>
      <c r="E29" s="45"/>
      <c r="F29" s="83"/>
      <c r="G29" s="83"/>
      <c r="H29" s="39"/>
      <c r="I29" s="106"/>
      <c r="J29" s="107"/>
      <c r="K29" s="108"/>
      <c r="L29" s="109"/>
    </row>
    <row r="30" spans="1:13" ht="15.75">
      <c r="A30" s="36"/>
      <c r="B30" s="43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5.75">
      <c r="A31" s="36"/>
      <c r="B31" s="43"/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 ht="14.25">
      <c r="A32" s="36"/>
      <c r="B32" s="84"/>
      <c r="C32" s="83"/>
      <c r="D32" s="83"/>
      <c r="E32" s="83"/>
      <c r="F32" s="83"/>
      <c r="G32" s="83"/>
      <c r="H32" s="39"/>
      <c r="I32" s="106"/>
      <c r="J32" s="107"/>
      <c r="K32" s="108"/>
      <c r="L32" s="109"/>
    </row>
    <row r="33" spans="1:14">
      <c r="A33" s="29"/>
      <c r="B33" s="84"/>
      <c r="C33" s="41"/>
      <c r="D33" s="41"/>
      <c r="E33" s="41"/>
      <c r="F33" s="41"/>
      <c r="G33" s="41"/>
      <c r="H33" s="46"/>
      <c r="I33" s="106"/>
      <c r="J33" s="107"/>
      <c r="K33" s="108"/>
      <c r="L33" s="109"/>
    </row>
    <row r="34" spans="1:14">
      <c r="A34" s="47"/>
      <c r="B34" s="48"/>
      <c r="C34" s="48"/>
      <c r="D34" s="48"/>
      <c r="E34" s="48"/>
      <c r="F34" s="48"/>
      <c r="G34" s="48"/>
      <c r="H34" s="48"/>
      <c r="I34" s="47" t="s">
        <v>9</v>
      </c>
      <c r="J34" s="48"/>
      <c r="K34" s="48"/>
      <c r="L34" s="49">
        <f>SUM(L21:L33)</f>
        <v>4800000</v>
      </c>
      <c r="N34" s="50"/>
    </row>
    <row r="35" spans="1:14">
      <c r="A35" s="47"/>
      <c r="B35" s="48"/>
      <c r="C35" s="48"/>
      <c r="D35" s="48"/>
      <c r="E35" s="48"/>
      <c r="F35" s="48" t="s">
        <v>10</v>
      </c>
      <c r="G35" s="48"/>
      <c r="H35" s="48"/>
      <c r="I35" s="47"/>
      <c r="J35" s="48"/>
      <c r="K35" s="48"/>
      <c r="L35" s="51"/>
      <c r="N35" s="52"/>
    </row>
    <row r="36" spans="1:14">
      <c r="A36" s="47"/>
      <c r="B36" s="48"/>
      <c r="C36" s="48" t="s">
        <v>11</v>
      </c>
      <c r="D36" s="48"/>
      <c r="E36" s="48"/>
      <c r="F36" s="48"/>
      <c r="G36" s="48"/>
      <c r="H36" s="48"/>
      <c r="I36" s="47" t="s">
        <v>12</v>
      </c>
      <c r="J36" s="48"/>
      <c r="K36" s="48"/>
      <c r="L36" s="49">
        <f>L34-L35</f>
        <v>4800000</v>
      </c>
      <c r="N36" s="52"/>
    </row>
    <row r="37" spans="1:14" ht="13.5">
      <c r="B37" s="53"/>
      <c r="I37" s="54"/>
      <c r="J37" s="54"/>
      <c r="K37" s="55"/>
      <c r="L37" s="56"/>
      <c r="N37" s="57"/>
    </row>
    <row r="38" spans="1:14">
      <c r="A38" s="58" t="s">
        <v>13</v>
      </c>
      <c r="B38" s="58"/>
      <c r="C38" s="58"/>
      <c r="D38" s="58"/>
      <c r="E38" s="58"/>
      <c r="F38" s="58"/>
      <c r="G38" s="58"/>
      <c r="H38" s="58"/>
      <c r="I38" s="58"/>
      <c r="J38" s="59"/>
      <c r="K38" s="60" t="s">
        <v>14</v>
      </c>
      <c r="L38" s="60"/>
      <c r="N38" s="61"/>
    </row>
    <row r="39" spans="1:14">
      <c r="B39" s="62"/>
      <c r="I39" s="59"/>
      <c r="J39" s="59"/>
      <c r="K39" s="60" t="s">
        <v>15</v>
      </c>
      <c r="L39" s="60"/>
      <c r="N39" s="63"/>
    </row>
    <row r="40" spans="1:14">
      <c r="B40" s="62"/>
      <c r="K40" s="64"/>
      <c r="L40" s="64"/>
      <c r="N40" s="61"/>
    </row>
    <row r="41" spans="1:14">
      <c r="B41" s="62"/>
      <c r="K41" s="65"/>
      <c r="L41" s="65"/>
    </row>
    <row r="42" spans="1:14" ht="13.5">
      <c r="A42" s="66"/>
      <c r="B42" s="67"/>
      <c r="C42" s="68"/>
      <c r="D42" s="68"/>
      <c r="E42" s="68"/>
      <c r="F42" s="68"/>
      <c r="G42" s="68"/>
      <c r="H42" s="69"/>
      <c r="I42" s="69"/>
      <c r="J42" s="69"/>
      <c r="K42" s="65"/>
      <c r="L42" s="65"/>
    </row>
    <row r="43" spans="1:14">
      <c r="K43" s="65" t="s">
        <v>16</v>
      </c>
      <c r="L43" s="65"/>
    </row>
    <row r="44" spans="1:14">
      <c r="A44" s="70"/>
      <c r="B44" s="70"/>
      <c r="C44" s="70"/>
      <c r="D44" s="70"/>
      <c r="K44" s="71" t="s">
        <v>17</v>
      </c>
      <c r="L44" s="71"/>
    </row>
    <row r="45" spans="1:14">
      <c r="B45" s="72"/>
      <c r="C45" s="72"/>
      <c r="D45" s="72"/>
      <c r="E45" s="72"/>
      <c r="F45" s="72"/>
      <c r="G45" s="72"/>
      <c r="H45" s="72"/>
    </row>
  </sheetData>
  <mergeCells count="3">
    <mergeCell ref="I19:L19"/>
    <mergeCell ref="B20:F20"/>
    <mergeCell ref="B21:F21"/>
  </mergeCells>
  <hyperlinks>
    <hyperlink ref="J9" r:id="rId1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2:N43"/>
  <sheetViews>
    <sheetView topLeftCell="A19" workbookViewId="0">
      <selection activeCell="J30" sqref="J30"/>
    </sheetView>
  </sheetViews>
  <sheetFormatPr defaultRowHeight="12.75"/>
  <cols>
    <col min="1" max="1" width="4.7109375" customWidth="1"/>
    <col min="2" max="2" width="30.140625" customWidth="1"/>
    <col min="3" max="3" width="13.42578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>
      <c r="K4" s="2"/>
      <c r="L4" s="2"/>
    </row>
    <row r="5" spans="2:12" ht="13.5">
      <c r="F5" s="3"/>
      <c r="G5" s="4"/>
      <c r="H5" s="4"/>
      <c r="I5" s="3"/>
      <c r="J5" s="4"/>
      <c r="K5" s="5"/>
      <c r="L5" s="6"/>
    </row>
    <row r="6" spans="2:12" ht="13.5">
      <c r="F6" s="7"/>
      <c r="G6" s="8"/>
      <c r="H6" s="8"/>
      <c r="I6" s="7"/>
      <c r="J6" s="8"/>
      <c r="K6" s="9"/>
      <c r="L6" s="10"/>
    </row>
    <row r="7" spans="2:12" ht="13.5">
      <c r="F7" s="7"/>
      <c r="G7" s="8"/>
      <c r="H7" s="8"/>
      <c r="I7" s="7"/>
      <c r="J7" s="8"/>
      <c r="K7" s="9"/>
      <c r="L7" s="10"/>
    </row>
    <row r="8" spans="2:12" ht="13.5">
      <c r="F8" s="11" t="s">
        <v>0</v>
      </c>
      <c r="G8" s="12"/>
      <c r="H8" s="13"/>
      <c r="I8" s="14"/>
      <c r="J8" s="12"/>
      <c r="K8" s="13"/>
      <c r="L8" s="15"/>
    </row>
    <row r="9" spans="2:12" ht="13.5">
      <c r="F9" s="16"/>
      <c r="G9" s="17"/>
      <c r="H9" s="17"/>
      <c r="I9" s="18"/>
      <c r="J9" s="19" t="s">
        <v>1</v>
      </c>
      <c r="K9" s="20"/>
      <c r="L9" s="21"/>
    </row>
    <row r="13" spans="2:12" ht="20.25">
      <c r="J13" s="22" t="s">
        <v>2</v>
      </c>
      <c r="K13" s="22"/>
      <c r="L13" s="22"/>
    </row>
    <row r="19" spans="1:14" ht="15.75">
      <c r="I19" s="140" t="s">
        <v>27</v>
      </c>
      <c r="J19" s="140"/>
      <c r="K19" s="140"/>
      <c r="L19" s="140"/>
    </row>
    <row r="20" spans="1:14" ht="25.5">
      <c r="A20" s="23" t="s">
        <v>3</v>
      </c>
      <c r="B20" s="141" t="s">
        <v>4</v>
      </c>
      <c r="C20" s="142"/>
      <c r="D20" s="142"/>
      <c r="E20" s="142"/>
      <c r="F20" s="142"/>
      <c r="G20" s="73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>
      <c r="A21" s="29"/>
      <c r="B21" s="143" t="s">
        <v>28</v>
      </c>
      <c r="C21" s="144"/>
      <c r="D21" s="144"/>
      <c r="E21" s="144"/>
      <c r="F21" s="144"/>
      <c r="G21" s="30"/>
      <c r="H21" s="31"/>
      <c r="I21" s="32"/>
      <c r="J21" s="33"/>
      <c r="K21" s="34"/>
      <c r="L21" s="35"/>
    </row>
    <row r="22" spans="1:14" ht="15.75">
      <c r="A22" s="36"/>
      <c r="B22" s="37"/>
      <c r="C22" s="38"/>
      <c r="D22" s="38"/>
      <c r="E22" s="38"/>
      <c r="F22" s="38"/>
      <c r="G22" s="38"/>
      <c r="H22" s="39"/>
      <c r="I22" s="32"/>
      <c r="J22" s="33"/>
      <c r="K22" s="34"/>
      <c r="L22" s="35"/>
    </row>
    <row r="23" spans="1:14" ht="15.75">
      <c r="A23" s="75">
        <v>1</v>
      </c>
      <c r="B23" s="43" t="s">
        <v>29</v>
      </c>
      <c r="C23" s="76"/>
      <c r="D23" s="38"/>
      <c r="E23" s="38"/>
      <c r="F23" s="38"/>
      <c r="G23" s="38"/>
      <c r="H23" s="39"/>
      <c r="I23" s="32">
        <v>10</v>
      </c>
      <c r="J23" s="33" t="s">
        <v>6</v>
      </c>
      <c r="K23" s="34">
        <v>1200000</v>
      </c>
      <c r="L23" s="35">
        <f>I23*K23</f>
        <v>12000000</v>
      </c>
      <c r="M23" s="35"/>
    </row>
    <row r="24" spans="1:14" ht="15.75">
      <c r="A24" s="36">
        <v>2</v>
      </c>
      <c r="B24" s="43" t="s">
        <v>30</v>
      </c>
      <c r="C24" s="38"/>
      <c r="D24" s="38"/>
      <c r="E24" s="30"/>
      <c r="F24" s="38"/>
      <c r="G24" s="38"/>
      <c r="H24" s="39"/>
      <c r="I24" s="32">
        <v>10</v>
      </c>
      <c r="J24" s="33" t="s">
        <v>6</v>
      </c>
      <c r="K24" s="34">
        <v>1200000</v>
      </c>
      <c r="L24" s="35">
        <f t="shared" ref="L24" si="0">I24*K24</f>
        <v>12000000</v>
      </c>
      <c r="M24" s="42"/>
    </row>
    <row r="25" spans="1:14" ht="15.75">
      <c r="A25" s="36">
        <v>3</v>
      </c>
      <c r="B25" s="43" t="s">
        <v>31</v>
      </c>
      <c r="C25" s="30"/>
      <c r="D25" s="30"/>
      <c r="E25" s="30"/>
      <c r="F25" s="38"/>
      <c r="G25" s="38"/>
      <c r="H25" s="39"/>
      <c r="I25" s="32">
        <v>10</v>
      </c>
      <c r="J25" s="33" t="s">
        <v>6</v>
      </c>
      <c r="K25" s="34">
        <v>1200000</v>
      </c>
      <c r="L25" s="35">
        <f t="shared" ref="L25:L26" si="1">I25*K25</f>
        <v>12000000</v>
      </c>
    </row>
    <row r="26" spans="1:14" ht="15.75">
      <c r="A26" s="36">
        <v>4</v>
      </c>
      <c r="B26" s="43" t="s">
        <v>32</v>
      </c>
      <c r="C26" s="38"/>
      <c r="D26" s="38"/>
      <c r="E26" s="38"/>
      <c r="F26" s="38"/>
      <c r="G26" s="38"/>
      <c r="H26" s="39"/>
      <c r="I26" s="32">
        <v>10</v>
      </c>
      <c r="J26" s="33" t="s">
        <v>6</v>
      </c>
      <c r="K26" s="34">
        <v>1200000</v>
      </c>
      <c r="L26" s="35">
        <f t="shared" si="1"/>
        <v>12000000</v>
      </c>
    </row>
    <row r="27" spans="1:14" ht="15.75">
      <c r="A27" s="36"/>
      <c r="B27" s="43"/>
      <c r="C27" s="38"/>
      <c r="D27" s="38"/>
      <c r="E27" s="45"/>
      <c r="F27" s="38"/>
      <c r="G27" s="38"/>
      <c r="H27" s="39"/>
      <c r="I27" s="32"/>
      <c r="J27" s="33"/>
      <c r="K27" s="34"/>
      <c r="L27" s="35"/>
    </row>
    <row r="28" spans="1:14" ht="15.75">
      <c r="A28" s="36"/>
      <c r="B28" s="43"/>
      <c r="C28" s="38"/>
      <c r="D28" s="38"/>
      <c r="E28" s="38"/>
      <c r="F28" s="38"/>
      <c r="G28" s="38"/>
      <c r="H28" s="39"/>
      <c r="I28" s="32"/>
      <c r="J28" s="33"/>
      <c r="K28" s="34"/>
      <c r="L28" s="35"/>
    </row>
    <row r="29" spans="1:14" ht="15.75">
      <c r="A29" s="36"/>
      <c r="B29" s="43"/>
      <c r="C29" s="38"/>
      <c r="D29" s="38"/>
      <c r="E29" s="38"/>
      <c r="F29" s="38"/>
      <c r="G29" s="38"/>
      <c r="H29" s="39"/>
      <c r="I29" s="32"/>
      <c r="J29" s="33"/>
      <c r="K29" s="34"/>
      <c r="L29" s="35"/>
    </row>
    <row r="30" spans="1:14" ht="14.25">
      <c r="A30" s="36"/>
      <c r="B30" s="40"/>
      <c r="C30" s="38"/>
      <c r="D30" s="38"/>
      <c r="E30" s="38"/>
      <c r="F30" s="38"/>
      <c r="G30" s="38"/>
      <c r="H30" s="39"/>
      <c r="I30" s="32"/>
      <c r="J30" s="33"/>
      <c r="K30" s="34"/>
      <c r="L30" s="35"/>
    </row>
    <row r="31" spans="1:14">
      <c r="A31" s="29"/>
      <c r="B31" s="40"/>
      <c r="C31" s="41"/>
      <c r="D31" s="41"/>
      <c r="E31" s="41"/>
      <c r="F31" s="41"/>
      <c r="G31" s="41"/>
      <c r="H31" s="46"/>
      <c r="I31" s="32"/>
      <c r="J31" s="33"/>
      <c r="K31" s="34"/>
      <c r="L31" s="35"/>
    </row>
    <row r="32" spans="1:14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48000000</v>
      </c>
      <c r="N32" s="50"/>
    </row>
    <row r="33" spans="1:14">
      <c r="A33" s="47"/>
      <c r="B33" s="48"/>
      <c r="C33" s="48"/>
      <c r="D33" s="48"/>
      <c r="E33" s="48"/>
      <c r="F33" s="48" t="s">
        <v>10</v>
      </c>
      <c r="G33" s="48"/>
      <c r="H33" s="48"/>
      <c r="I33" s="47"/>
      <c r="J33" s="48"/>
      <c r="K33" s="48"/>
      <c r="L33" s="51"/>
      <c r="N33" s="52"/>
    </row>
    <row r="34" spans="1:14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48000000</v>
      </c>
      <c r="N34" s="52"/>
    </row>
    <row r="35" spans="1:14" ht="13.5">
      <c r="B35" s="53"/>
      <c r="I35" s="54"/>
      <c r="J35" s="54"/>
      <c r="K35" s="55"/>
      <c r="L35" s="56"/>
      <c r="N35" s="57"/>
    </row>
    <row r="36" spans="1:14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>
      <c r="B37" s="62"/>
      <c r="I37" s="59"/>
      <c r="J37" s="59"/>
      <c r="K37" s="60" t="s">
        <v>15</v>
      </c>
      <c r="L37" s="60"/>
      <c r="N37" s="63"/>
    </row>
    <row r="38" spans="1:14">
      <c r="B38" s="62"/>
      <c r="K38" s="64"/>
      <c r="L38" s="64"/>
      <c r="N38" s="61"/>
    </row>
    <row r="39" spans="1:14">
      <c r="B39" s="62"/>
      <c r="K39" s="65"/>
      <c r="L39" s="65"/>
    </row>
    <row r="40" spans="1:14" ht="13.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>
      <c r="K41" s="65" t="s">
        <v>16</v>
      </c>
      <c r="L41" s="65"/>
    </row>
    <row r="42" spans="1:14">
      <c r="A42" s="70"/>
      <c r="B42" s="70"/>
      <c r="C42" s="70"/>
      <c r="D42" s="70"/>
      <c r="K42" s="71" t="s">
        <v>17</v>
      </c>
      <c r="L42" s="71"/>
    </row>
    <row r="43" spans="1:14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40.xml><?xml version="1.0" encoding="utf-8"?>
<worksheet xmlns="http://schemas.openxmlformats.org/spreadsheetml/2006/main" xmlns:r="http://schemas.openxmlformats.org/officeDocument/2006/relationships">
  <dimension ref="A2:N58"/>
  <sheetViews>
    <sheetView topLeftCell="A15" workbookViewId="0">
      <selection activeCell="C22" sqref="C22"/>
    </sheetView>
  </sheetViews>
  <sheetFormatPr defaultRowHeight="12.75"/>
  <cols>
    <col min="1" max="1" width="4.7109375" customWidth="1"/>
    <col min="2" max="2" width="30.140625" customWidth="1"/>
    <col min="3" max="3" width="27.1406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5.28515625" customWidth="1"/>
    <col min="10" max="10" width="7.42578125" customWidth="1"/>
    <col min="11" max="11" width="12.140625" customWidth="1"/>
    <col min="12" max="12" width="14" customWidth="1"/>
    <col min="14" max="14" width="14.42578125" bestFit="1" customWidth="1"/>
  </cols>
  <sheetData>
    <row r="2" spans="2:12" ht="2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>
      <c r="K4" s="2"/>
      <c r="L4" s="2"/>
    </row>
    <row r="5" spans="2:12" ht="13.5">
      <c r="F5" s="3"/>
      <c r="G5" s="4"/>
      <c r="H5" s="4"/>
      <c r="I5" s="3"/>
      <c r="J5" s="4"/>
      <c r="K5" s="5"/>
      <c r="L5" s="6"/>
    </row>
    <row r="6" spans="2:12" ht="13.5">
      <c r="F6" s="7"/>
      <c r="G6" s="8"/>
      <c r="H6" s="8"/>
      <c r="I6" s="7"/>
      <c r="J6" s="8"/>
      <c r="K6" s="9"/>
      <c r="L6" s="10"/>
    </row>
    <row r="7" spans="2:12" ht="13.5">
      <c r="F7" s="7"/>
      <c r="G7" s="8"/>
      <c r="H7" s="8"/>
      <c r="I7" s="7"/>
      <c r="J7" s="8"/>
      <c r="K7" s="9"/>
      <c r="L7" s="10"/>
    </row>
    <row r="8" spans="2:12" ht="13.5">
      <c r="F8" s="11" t="s">
        <v>0</v>
      </c>
      <c r="G8" s="12"/>
      <c r="H8" s="13"/>
      <c r="I8" s="14"/>
      <c r="J8" s="12"/>
      <c r="K8" s="13"/>
      <c r="L8" s="15"/>
    </row>
    <row r="9" spans="2:12" ht="13.5">
      <c r="F9" s="16"/>
      <c r="G9" s="17"/>
      <c r="H9" s="17"/>
      <c r="I9" s="18"/>
      <c r="J9" s="19" t="s">
        <v>1</v>
      </c>
      <c r="K9" s="20"/>
      <c r="L9" s="21"/>
    </row>
    <row r="13" spans="2:12" ht="20.25">
      <c r="J13" s="22" t="s">
        <v>2</v>
      </c>
      <c r="K13" s="22"/>
      <c r="L13" s="22"/>
    </row>
    <row r="19" spans="1:13" ht="15.75">
      <c r="I19" s="140"/>
      <c r="J19" s="140"/>
      <c r="K19" s="140"/>
      <c r="L19" s="140"/>
    </row>
    <row r="20" spans="1:13" ht="25.5">
      <c r="A20" s="23" t="s">
        <v>3</v>
      </c>
      <c r="B20" s="141" t="s">
        <v>4</v>
      </c>
      <c r="C20" s="142"/>
      <c r="D20" s="142"/>
      <c r="E20" s="142"/>
      <c r="F20" s="142"/>
      <c r="G20" s="130"/>
      <c r="H20" s="25"/>
      <c r="I20" s="26" t="s">
        <v>5</v>
      </c>
      <c r="J20" s="26" t="s">
        <v>132</v>
      </c>
      <c r="K20" s="27" t="s">
        <v>7</v>
      </c>
      <c r="L20" s="28" t="s">
        <v>8</v>
      </c>
    </row>
    <row r="21" spans="1:13" ht="14.25">
      <c r="A21" s="29">
        <v>1</v>
      </c>
      <c r="B21" s="143" t="s">
        <v>130</v>
      </c>
      <c r="C21" s="144"/>
      <c r="D21" s="144"/>
      <c r="E21" s="144"/>
      <c r="F21" s="144"/>
      <c r="G21" s="104"/>
      <c r="H21" s="105"/>
      <c r="I21" s="106">
        <v>1</v>
      </c>
      <c r="J21" s="107" t="s">
        <v>132</v>
      </c>
      <c r="K21" s="108">
        <v>18200000</v>
      </c>
      <c r="L21" s="109">
        <f>I21*K21</f>
        <v>18200000</v>
      </c>
    </row>
    <row r="22" spans="1:13" ht="15.75">
      <c r="A22" s="36"/>
      <c r="B22" s="37" t="s">
        <v>131</v>
      </c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3" ht="15.75">
      <c r="A23" s="44"/>
      <c r="B23" s="37" t="s">
        <v>134</v>
      </c>
      <c r="C23" s="83"/>
      <c r="D23" s="83"/>
      <c r="E23" s="83"/>
      <c r="F23" s="83"/>
      <c r="G23" s="83"/>
      <c r="H23" s="39"/>
      <c r="I23" s="106"/>
      <c r="J23" s="107"/>
      <c r="K23" s="108"/>
      <c r="L23" s="109"/>
    </row>
    <row r="24" spans="1:13" ht="15.75">
      <c r="A24" s="44"/>
      <c r="B24" s="43" t="s">
        <v>135</v>
      </c>
      <c r="C24" s="83"/>
      <c r="D24" s="83"/>
      <c r="E24" s="83"/>
      <c r="F24" s="117"/>
      <c r="G24" s="83"/>
      <c r="H24" s="39"/>
      <c r="I24" s="106"/>
      <c r="J24" s="107"/>
      <c r="K24" s="108"/>
      <c r="L24" s="109"/>
      <c r="M24" s="109"/>
    </row>
    <row r="25" spans="1:13" ht="15.75">
      <c r="A25" s="36"/>
      <c r="B25" s="43" t="s">
        <v>136</v>
      </c>
      <c r="C25" s="83"/>
      <c r="D25" s="83"/>
      <c r="E25" s="83"/>
      <c r="F25" s="117"/>
      <c r="G25" s="83"/>
      <c r="H25" s="39"/>
      <c r="I25" s="106"/>
      <c r="J25" s="107"/>
      <c r="K25" s="108"/>
      <c r="L25" s="109"/>
      <c r="M25" s="42"/>
    </row>
    <row r="26" spans="1:13" ht="15.75">
      <c r="A26" s="36"/>
      <c r="B26" s="43" t="s">
        <v>138</v>
      </c>
      <c r="C26" s="83"/>
      <c r="D26" s="83"/>
      <c r="E26" s="83"/>
      <c r="F26" s="117"/>
      <c r="G26" s="83"/>
      <c r="H26" s="39"/>
      <c r="I26" s="106"/>
      <c r="J26" s="107"/>
      <c r="K26" s="108"/>
      <c r="L26" s="109"/>
      <c r="M26" s="42"/>
    </row>
    <row r="27" spans="1:13" ht="15.75">
      <c r="A27" s="44"/>
      <c r="B27" s="43" t="s">
        <v>137</v>
      </c>
      <c r="C27" s="83"/>
      <c r="D27" s="83"/>
      <c r="E27" s="83"/>
      <c r="F27" s="117"/>
      <c r="G27" s="83"/>
      <c r="H27" s="39"/>
      <c r="I27" s="106"/>
      <c r="J27" s="107"/>
      <c r="K27" s="108"/>
      <c r="L27" s="109"/>
      <c r="M27" s="42"/>
    </row>
    <row r="28" spans="1:13" ht="15.75">
      <c r="A28" s="44"/>
      <c r="B28" s="43" t="s">
        <v>139</v>
      </c>
      <c r="C28" s="85"/>
      <c r="D28" s="83"/>
      <c r="E28" s="85"/>
      <c r="F28" s="85"/>
      <c r="G28" s="83"/>
      <c r="H28" s="39"/>
      <c r="I28" s="106"/>
      <c r="J28" s="107"/>
      <c r="K28" s="108"/>
      <c r="L28" s="109"/>
      <c r="M28" s="42"/>
    </row>
    <row r="29" spans="1:13" ht="15.75">
      <c r="A29" s="36"/>
      <c r="B29" s="43" t="s">
        <v>140</v>
      </c>
      <c r="C29" s="83"/>
      <c r="D29" s="83"/>
      <c r="E29" s="45"/>
      <c r="F29" s="83"/>
      <c r="G29" s="83"/>
      <c r="H29" s="39"/>
      <c r="I29" s="106"/>
      <c r="J29" s="107"/>
      <c r="K29" s="108"/>
      <c r="L29" s="109"/>
    </row>
    <row r="30" spans="1:13" ht="15.75">
      <c r="A30" s="36"/>
      <c r="B30" s="43" t="s">
        <v>142</v>
      </c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5.75">
      <c r="A31" s="36"/>
      <c r="B31" s="43" t="s">
        <v>141</v>
      </c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 ht="15.75">
      <c r="A32" s="36"/>
      <c r="B32" s="43" t="s">
        <v>153</v>
      </c>
      <c r="C32" s="83"/>
      <c r="D32" s="83"/>
      <c r="E32" s="83"/>
      <c r="F32" s="83"/>
      <c r="G32" s="83"/>
      <c r="H32" s="39"/>
      <c r="I32" s="106"/>
      <c r="J32" s="107"/>
      <c r="K32" s="108"/>
      <c r="L32" s="109"/>
    </row>
    <row r="33" spans="1:14" ht="15.75">
      <c r="A33" s="36"/>
      <c r="B33" s="43" t="s">
        <v>143</v>
      </c>
      <c r="C33" s="83"/>
      <c r="D33" s="83"/>
      <c r="E33" s="83"/>
      <c r="F33" s="83"/>
      <c r="G33" s="83"/>
      <c r="H33" s="39"/>
      <c r="I33" s="106"/>
      <c r="J33" s="107"/>
      <c r="K33" s="108"/>
      <c r="L33" s="109"/>
    </row>
    <row r="34" spans="1:14" ht="15.75">
      <c r="A34" s="36"/>
      <c r="B34" s="43" t="s">
        <v>144</v>
      </c>
      <c r="C34" s="83"/>
      <c r="D34" s="83"/>
      <c r="E34" s="83"/>
      <c r="F34" s="83"/>
      <c r="G34" s="83"/>
      <c r="H34" s="39"/>
      <c r="I34" s="106"/>
      <c r="J34" s="107"/>
      <c r="K34" s="108"/>
      <c r="L34" s="109"/>
    </row>
    <row r="35" spans="1:14" ht="15.75">
      <c r="A35" s="36"/>
      <c r="B35" s="43" t="s">
        <v>145</v>
      </c>
      <c r="C35" s="83"/>
      <c r="D35" s="83"/>
      <c r="E35" s="83"/>
      <c r="F35" s="83"/>
      <c r="G35" s="83"/>
      <c r="H35" s="39"/>
      <c r="I35" s="106"/>
      <c r="J35" s="107"/>
      <c r="K35" s="108"/>
      <c r="L35" s="109"/>
    </row>
    <row r="36" spans="1:14" ht="15.75">
      <c r="A36" s="36"/>
      <c r="B36" s="43" t="s">
        <v>146</v>
      </c>
      <c r="C36" s="83"/>
      <c r="D36" s="83"/>
      <c r="E36" s="83"/>
      <c r="F36" s="83"/>
      <c r="G36" s="83"/>
      <c r="H36" s="39"/>
      <c r="I36" s="106"/>
      <c r="J36" s="107"/>
      <c r="K36" s="108"/>
      <c r="L36" s="109"/>
    </row>
    <row r="37" spans="1:14" ht="15.75">
      <c r="A37" s="36"/>
      <c r="B37" s="43" t="s">
        <v>147</v>
      </c>
      <c r="C37" s="83"/>
      <c r="D37" s="83"/>
      <c r="E37" s="83"/>
      <c r="F37" s="83"/>
      <c r="G37" s="83"/>
      <c r="H37" s="39"/>
      <c r="I37" s="106"/>
      <c r="J37" s="107"/>
      <c r="K37" s="108"/>
      <c r="L37" s="109"/>
    </row>
    <row r="38" spans="1:14" ht="15.75">
      <c r="A38" s="36"/>
      <c r="B38" s="43" t="s">
        <v>148</v>
      </c>
      <c r="C38" s="83"/>
      <c r="D38" s="83"/>
      <c r="E38" s="83"/>
      <c r="F38" s="83"/>
      <c r="G38" s="83"/>
      <c r="H38" s="39"/>
      <c r="I38" s="106"/>
      <c r="J38" s="107"/>
      <c r="K38" s="108"/>
      <c r="L38" s="109"/>
    </row>
    <row r="39" spans="1:14" ht="15.75">
      <c r="A39" s="36"/>
      <c r="B39" s="43" t="s">
        <v>149</v>
      </c>
      <c r="C39" s="83"/>
      <c r="D39" s="83"/>
      <c r="E39" s="83"/>
      <c r="F39" s="83"/>
      <c r="G39" s="83"/>
      <c r="H39" s="39"/>
      <c r="I39" s="106"/>
      <c r="J39" s="107"/>
      <c r="K39" s="108"/>
      <c r="L39" s="109"/>
    </row>
    <row r="40" spans="1:14" ht="14.25">
      <c r="A40" s="36"/>
      <c r="B40" s="84" t="s">
        <v>150</v>
      </c>
      <c r="C40" s="83"/>
      <c r="D40" s="83"/>
      <c r="E40" s="83"/>
      <c r="F40" s="83"/>
      <c r="G40" s="83"/>
      <c r="H40" s="39"/>
      <c r="I40" s="106"/>
      <c r="J40" s="107"/>
      <c r="K40" s="108"/>
      <c r="L40" s="109"/>
    </row>
    <row r="41" spans="1:14" ht="14.25">
      <c r="A41" s="36"/>
      <c r="B41" s="84" t="s">
        <v>151</v>
      </c>
      <c r="C41" s="83"/>
      <c r="D41" s="83"/>
      <c r="E41" s="83"/>
      <c r="F41" s="83"/>
      <c r="G41" s="83"/>
      <c r="H41" s="39"/>
      <c r="I41" s="106"/>
      <c r="J41" s="107"/>
      <c r="K41" s="108"/>
      <c r="L41" s="109"/>
    </row>
    <row r="42" spans="1:14" ht="14.25">
      <c r="A42" s="36"/>
      <c r="B42" s="84" t="s">
        <v>152</v>
      </c>
      <c r="C42" s="83"/>
      <c r="D42" s="83"/>
      <c r="E42" s="83"/>
      <c r="F42" s="83"/>
      <c r="G42" s="83"/>
      <c r="H42" s="39"/>
      <c r="I42" s="106"/>
      <c r="J42" s="107"/>
      <c r="K42" s="108"/>
      <c r="L42" s="109"/>
    </row>
    <row r="43" spans="1:14" ht="14.25">
      <c r="A43" s="36"/>
      <c r="B43" s="84"/>
      <c r="C43" s="83"/>
      <c r="D43" s="83"/>
      <c r="E43" s="83"/>
      <c r="F43" s="83"/>
      <c r="G43" s="83"/>
      <c r="H43" s="39"/>
      <c r="I43" s="106"/>
      <c r="J43" s="107"/>
      <c r="K43" s="108"/>
      <c r="L43" s="109"/>
    </row>
    <row r="44" spans="1:14" ht="14.25">
      <c r="A44" s="36"/>
      <c r="B44" s="84"/>
      <c r="C44" s="83"/>
      <c r="D44" s="83"/>
      <c r="E44" s="83"/>
      <c r="F44" s="83"/>
      <c r="G44" s="83"/>
      <c r="H44" s="39"/>
      <c r="I44" s="106"/>
      <c r="J44" s="107"/>
      <c r="K44" s="108"/>
      <c r="L44" s="109"/>
    </row>
    <row r="45" spans="1:14" ht="14.25">
      <c r="A45" s="36"/>
      <c r="B45" s="84"/>
      <c r="C45" s="83"/>
      <c r="D45" s="83"/>
      <c r="E45" s="83"/>
      <c r="F45" s="83"/>
      <c r="G45" s="83"/>
      <c r="H45" s="39"/>
      <c r="I45" s="106"/>
      <c r="J45" s="107"/>
      <c r="K45" s="108"/>
      <c r="L45" s="109"/>
    </row>
    <row r="46" spans="1:14">
      <c r="A46" s="29"/>
      <c r="B46" s="84"/>
      <c r="C46" s="41"/>
      <c r="D46" s="41"/>
      <c r="E46" s="41"/>
      <c r="F46" s="41"/>
      <c r="G46" s="41"/>
      <c r="H46" s="46"/>
      <c r="I46" s="106"/>
      <c r="J46" s="107"/>
      <c r="K46" s="108"/>
      <c r="L46" s="109"/>
    </row>
    <row r="47" spans="1:14">
      <c r="A47" s="47"/>
      <c r="B47" s="48"/>
      <c r="C47" s="48"/>
      <c r="D47" s="48"/>
      <c r="E47" s="48"/>
      <c r="F47" s="48"/>
      <c r="G47" s="48"/>
      <c r="H47" s="48"/>
      <c r="I47" s="47" t="s">
        <v>9</v>
      </c>
      <c r="J47" s="48"/>
      <c r="K47" s="48"/>
      <c r="L47" s="49">
        <f>SUM(L21:L46)</f>
        <v>18200000</v>
      </c>
      <c r="N47" s="50"/>
    </row>
    <row r="48" spans="1:14">
      <c r="A48" s="47"/>
      <c r="B48" s="48"/>
      <c r="C48" s="48"/>
      <c r="D48" s="48"/>
      <c r="E48" s="48"/>
      <c r="F48" s="48" t="s">
        <v>10</v>
      </c>
      <c r="G48" s="48"/>
      <c r="H48" s="48"/>
      <c r="I48" s="47"/>
      <c r="J48" s="48"/>
      <c r="K48" s="48"/>
      <c r="L48" s="51"/>
      <c r="N48" s="52"/>
    </row>
    <row r="49" spans="1:14">
      <c r="A49" s="47"/>
      <c r="B49" s="48"/>
      <c r="C49" s="48" t="s">
        <v>11</v>
      </c>
      <c r="D49" s="48"/>
      <c r="E49" s="48"/>
      <c r="F49" s="48"/>
      <c r="G49" s="48"/>
      <c r="H49" s="48"/>
      <c r="I49" s="47" t="s">
        <v>12</v>
      </c>
      <c r="J49" s="48"/>
      <c r="K49" s="48"/>
      <c r="L49" s="49">
        <f>L47-L48</f>
        <v>18200000</v>
      </c>
      <c r="N49" s="52"/>
    </row>
    <row r="50" spans="1:14" ht="13.5">
      <c r="B50" s="53"/>
      <c r="I50" s="54"/>
      <c r="J50" s="54"/>
      <c r="K50" s="55"/>
      <c r="L50" s="56"/>
      <c r="N50" s="57"/>
    </row>
    <row r="51" spans="1:14">
      <c r="A51" s="58" t="s">
        <v>13</v>
      </c>
      <c r="B51" s="58"/>
      <c r="C51" s="58"/>
      <c r="D51" s="58"/>
      <c r="E51" s="58"/>
      <c r="F51" s="58"/>
      <c r="G51" s="58"/>
      <c r="H51" s="58"/>
      <c r="I51" s="58"/>
      <c r="J51" s="59"/>
      <c r="K51" s="60" t="s">
        <v>14</v>
      </c>
      <c r="L51" s="60"/>
      <c r="N51" s="61"/>
    </row>
    <row r="52" spans="1:14">
      <c r="B52" s="62"/>
      <c r="I52" s="59"/>
      <c r="J52" s="59"/>
      <c r="K52" s="60" t="s">
        <v>15</v>
      </c>
      <c r="L52" s="60"/>
      <c r="N52" s="63"/>
    </row>
    <row r="53" spans="1:14">
      <c r="B53" s="62"/>
      <c r="K53" s="64"/>
      <c r="L53" s="64"/>
      <c r="N53" s="61"/>
    </row>
    <row r="54" spans="1:14">
      <c r="B54" s="62"/>
      <c r="K54" s="65"/>
      <c r="L54" s="65"/>
    </row>
    <row r="55" spans="1:14" ht="13.5">
      <c r="A55" s="66"/>
      <c r="B55" s="67"/>
      <c r="C55" s="68"/>
      <c r="D55" s="68"/>
      <c r="E55" s="68"/>
      <c r="F55" s="68"/>
      <c r="G55" s="68"/>
      <c r="H55" s="69"/>
      <c r="I55" s="69"/>
      <c r="J55" s="69"/>
      <c r="K55" s="65"/>
      <c r="L55" s="65"/>
    </row>
    <row r="56" spans="1:14">
      <c r="K56" s="65" t="s">
        <v>16</v>
      </c>
      <c r="L56" s="65"/>
    </row>
    <row r="57" spans="1:14">
      <c r="A57" s="70"/>
      <c r="B57" s="70"/>
      <c r="C57" s="70"/>
      <c r="D57" s="70"/>
      <c r="K57" s="71" t="s">
        <v>17</v>
      </c>
      <c r="L57" s="71"/>
    </row>
    <row r="58" spans="1:14">
      <c r="B58" s="72"/>
      <c r="C58" s="72"/>
      <c r="D58" s="72"/>
      <c r="E58" s="72"/>
      <c r="F58" s="72"/>
      <c r="G58" s="72"/>
      <c r="H58" s="72"/>
    </row>
  </sheetData>
  <mergeCells count="3">
    <mergeCell ref="I19:L19"/>
    <mergeCell ref="B20:F20"/>
    <mergeCell ref="B21:F21"/>
  </mergeCells>
  <hyperlinks>
    <hyperlink ref="J9" r:id="rId1"/>
  </hyperlinks>
  <pageMargins left="0.2" right="0.2" top="0.25" bottom="0.25" header="0.3" footer="0.3"/>
  <pageSetup paperSize="5" orientation="portrait" horizontalDpi="4294967293" verticalDpi="4294967293" r:id="rId2"/>
  <drawing r:id="rId3"/>
</worksheet>
</file>

<file path=xl/worksheets/sheet41.xml><?xml version="1.0" encoding="utf-8"?>
<worksheet xmlns="http://schemas.openxmlformats.org/spreadsheetml/2006/main" xmlns:r="http://schemas.openxmlformats.org/officeDocument/2006/relationships">
  <dimension ref="A2:N44"/>
  <sheetViews>
    <sheetView topLeftCell="A13" workbookViewId="0">
      <selection activeCell="K28" sqref="K28"/>
    </sheetView>
  </sheetViews>
  <sheetFormatPr defaultRowHeight="12.75"/>
  <cols>
    <col min="1" max="1" width="4.7109375" customWidth="1"/>
    <col min="2" max="2" width="30.140625" customWidth="1"/>
    <col min="3" max="3" width="24.8554687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6.5703125" customWidth="1"/>
    <col min="10" max="10" width="7.140625" customWidth="1"/>
    <col min="11" max="11" width="10.7109375" customWidth="1"/>
    <col min="12" max="12" width="11.5703125" customWidth="1"/>
    <col min="14" max="14" width="14.42578125" bestFit="1" customWidth="1"/>
  </cols>
  <sheetData>
    <row r="2" spans="2:12" ht="2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>
      <c r="K4" s="2"/>
      <c r="L4" s="2"/>
    </row>
    <row r="5" spans="2:12" ht="13.5">
      <c r="F5" s="3"/>
      <c r="G5" s="4"/>
      <c r="H5" s="4"/>
      <c r="I5" s="3"/>
      <c r="J5" s="4"/>
      <c r="K5" s="5"/>
      <c r="L5" s="6"/>
    </row>
    <row r="6" spans="2:12" ht="13.5">
      <c r="F6" s="7"/>
      <c r="G6" s="8"/>
      <c r="H6" s="8"/>
      <c r="I6" s="7"/>
      <c r="J6" s="8"/>
      <c r="K6" s="9"/>
      <c r="L6" s="10"/>
    </row>
    <row r="7" spans="2:12" ht="13.5">
      <c r="F7" s="7"/>
      <c r="G7" s="8"/>
      <c r="H7" s="8"/>
      <c r="I7" s="7"/>
      <c r="J7" s="8"/>
      <c r="K7" s="9"/>
      <c r="L7" s="10"/>
    </row>
    <row r="8" spans="2:12" ht="13.5">
      <c r="F8" s="11" t="s">
        <v>0</v>
      </c>
      <c r="G8" s="12"/>
      <c r="H8" s="13"/>
      <c r="I8" s="14"/>
      <c r="J8" s="12"/>
      <c r="K8" s="13"/>
      <c r="L8" s="15"/>
    </row>
    <row r="9" spans="2:12" ht="13.5">
      <c r="F9" s="16"/>
      <c r="G9" s="17"/>
      <c r="H9" s="17"/>
      <c r="I9" s="18"/>
      <c r="J9" s="19" t="s">
        <v>1</v>
      </c>
      <c r="K9" s="20"/>
      <c r="L9" s="21"/>
    </row>
    <row r="13" spans="2:12" ht="20.25">
      <c r="J13" s="22" t="s">
        <v>2</v>
      </c>
      <c r="K13" s="22"/>
      <c r="L13" s="22"/>
    </row>
    <row r="19" spans="1:13" ht="15.75">
      <c r="I19" s="140" t="s">
        <v>157</v>
      </c>
      <c r="J19" s="140"/>
      <c r="K19" s="140"/>
      <c r="L19" s="140"/>
    </row>
    <row r="20" spans="1:13" ht="25.5">
      <c r="A20" s="23" t="s">
        <v>3</v>
      </c>
      <c r="B20" s="141" t="s">
        <v>4</v>
      </c>
      <c r="C20" s="142"/>
      <c r="D20" s="142"/>
      <c r="E20" s="142"/>
      <c r="F20" s="142"/>
      <c r="G20" s="131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>
      <c r="A21" s="29"/>
      <c r="B21" s="143" t="s">
        <v>154</v>
      </c>
      <c r="C21" s="144"/>
      <c r="D21" s="144"/>
      <c r="E21" s="144"/>
      <c r="F21" s="144"/>
      <c r="G21" s="104"/>
      <c r="H21" s="105"/>
      <c r="I21" s="106"/>
      <c r="J21" s="107"/>
      <c r="K21" s="108"/>
      <c r="L21" s="109"/>
    </row>
    <row r="22" spans="1:13" ht="14.25">
      <c r="A22" s="132"/>
      <c r="B22" s="111"/>
      <c r="C22" s="111"/>
      <c r="D22" s="111"/>
      <c r="E22" s="111"/>
      <c r="F22" s="111"/>
      <c r="G22" s="104"/>
      <c r="H22" s="105"/>
      <c r="I22" s="106"/>
      <c r="J22" s="107"/>
      <c r="K22" s="108"/>
      <c r="L22" s="109"/>
    </row>
    <row r="23" spans="1:13" ht="15.75">
      <c r="A23" s="44">
        <v>1</v>
      </c>
      <c r="B23" s="43" t="s">
        <v>156</v>
      </c>
      <c r="C23" s="83"/>
      <c r="D23" s="83"/>
      <c r="E23" s="83"/>
      <c r="F23" s="117"/>
      <c r="G23" s="83"/>
      <c r="H23" s="39"/>
      <c r="I23" s="106">
        <v>2</v>
      </c>
      <c r="J23" s="107" t="s">
        <v>6</v>
      </c>
      <c r="K23" s="108">
        <v>1200000</v>
      </c>
      <c r="L23" s="109">
        <f>I23*K23</f>
        <v>2400000</v>
      </c>
      <c r="M23" s="109"/>
    </row>
    <row r="24" spans="1:13" ht="15.75">
      <c r="A24" s="36">
        <v>2</v>
      </c>
      <c r="B24" s="43" t="s">
        <v>155</v>
      </c>
      <c r="C24" s="83"/>
      <c r="D24" s="83"/>
      <c r="E24" s="83"/>
      <c r="F24" s="117"/>
      <c r="G24" s="83"/>
      <c r="H24" s="39"/>
      <c r="I24" s="106">
        <v>1</v>
      </c>
      <c r="J24" s="107" t="s">
        <v>6</v>
      </c>
      <c r="K24" s="108">
        <v>1200000</v>
      </c>
      <c r="L24" s="109">
        <f>I24*K24</f>
        <v>1200000</v>
      </c>
      <c r="M24" s="42"/>
    </row>
    <row r="25" spans="1:13" ht="15.75">
      <c r="A25" s="36"/>
      <c r="B25" s="43"/>
      <c r="C25" s="83"/>
      <c r="D25" s="83"/>
      <c r="E25" s="83"/>
      <c r="F25" s="117"/>
      <c r="G25" s="83"/>
      <c r="H25" s="39"/>
      <c r="I25" s="106"/>
      <c r="J25" s="107"/>
      <c r="K25" s="108"/>
      <c r="L25" s="109"/>
      <c r="M25" s="42"/>
    </row>
    <row r="26" spans="1:13" ht="15.75">
      <c r="A26" s="44"/>
      <c r="B26" s="43"/>
      <c r="C26" s="83"/>
      <c r="D26" s="83"/>
      <c r="E26" s="83"/>
      <c r="F26" s="117"/>
      <c r="G26" s="83"/>
      <c r="H26" s="39"/>
      <c r="I26" s="106"/>
      <c r="J26" s="107"/>
      <c r="K26" s="108"/>
      <c r="L26" s="109"/>
      <c r="M26" s="42"/>
    </row>
    <row r="27" spans="1:13" ht="15.75">
      <c r="A27" s="44"/>
      <c r="B27" s="43"/>
      <c r="C27" s="85"/>
      <c r="D27" s="83"/>
      <c r="E27" s="85"/>
      <c r="F27" s="85"/>
      <c r="G27" s="83"/>
      <c r="H27" s="39"/>
      <c r="I27" s="106"/>
      <c r="J27" s="107"/>
      <c r="K27" s="108"/>
      <c r="L27" s="109"/>
      <c r="M27" s="42"/>
    </row>
    <row r="28" spans="1:13" ht="15.75">
      <c r="A28" s="36"/>
      <c r="B28" s="43"/>
      <c r="C28" s="83"/>
      <c r="D28" s="83"/>
      <c r="E28" s="45"/>
      <c r="F28" s="83"/>
      <c r="G28" s="83"/>
      <c r="H28" s="39"/>
      <c r="I28" s="106"/>
      <c r="J28" s="107"/>
      <c r="K28" s="108"/>
      <c r="L28" s="109"/>
    </row>
    <row r="29" spans="1:13" ht="15.7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3" ht="15.75">
      <c r="A30" s="36"/>
      <c r="B30" s="43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4.25">
      <c r="A31" s="36"/>
      <c r="B31" s="84"/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>
      <c r="A32" s="29"/>
      <c r="B32" s="84"/>
      <c r="C32" s="41"/>
      <c r="D32" s="41"/>
      <c r="E32" s="41"/>
      <c r="F32" s="41"/>
      <c r="G32" s="41"/>
      <c r="H32" s="46"/>
      <c r="I32" s="106"/>
      <c r="J32" s="107"/>
      <c r="K32" s="108"/>
      <c r="L32" s="109"/>
    </row>
    <row r="33" spans="1:14">
      <c r="A33" s="47"/>
      <c r="B33" s="48"/>
      <c r="C33" s="48"/>
      <c r="D33" s="48"/>
      <c r="E33" s="48"/>
      <c r="F33" s="48"/>
      <c r="G33" s="48"/>
      <c r="H33" s="48"/>
      <c r="I33" s="47" t="s">
        <v>9</v>
      </c>
      <c r="J33" s="48"/>
      <c r="K33" s="48"/>
      <c r="L33" s="49">
        <f>SUM(L21:L32)</f>
        <v>3600000</v>
      </c>
      <c r="N33" s="50"/>
    </row>
    <row r="34" spans="1:14">
      <c r="A34" s="47"/>
      <c r="B34" s="48"/>
      <c r="C34" s="48"/>
      <c r="D34" s="48"/>
      <c r="E34" s="48"/>
      <c r="F34" s="48" t="s">
        <v>10</v>
      </c>
      <c r="G34" s="48"/>
      <c r="H34" s="48"/>
      <c r="I34" s="47"/>
      <c r="J34" s="48"/>
      <c r="K34" s="48"/>
      <c r="L34" s="51"/>
      <c r="N34" s="52"/>
    </row>
    <row r="35" spans="1:14">
      <c r="A35" s="47"/>
      <c r="B35" s="48"/>
      <c r="C35" s="48" t="s">
        <v>11</v>
      </c>
      <c r="D35" s="48"/>
      <c r="E35" s="48"/>
      <c r="F35" s="48"/>
      <c r="G35" s="48"/>
      <c r="H35" s="48"/>
      <c r="I35" s="47" t="s">
        <v>12</v>
      </c>
      <c r="J35" s="48"/>
      <c r="K35" s="48"/>
      <c r="L35" s="49">
        <f>L33-L34</f>
        <v>3600000</v>
      </c>
      <c r="N35" s="52"/>
    </row>
    <row r="36" spans="1:14" ht="13.5">
      <c r="B36" s="53"/>
      <c r="I36" s="54"/>
      <c r="J36" s="54"/>
      <c r="K36" s="55"/>
      <c r="L36" s="56"/>
      <c r="N36" s="57"/>
    </row>
    <row r="37" spans="1:14">
      <c r="A37" s="58" t="s">
        <v>13</v>
      </c>
      <c r="B37" s="58"/>
      <c r="C37" s="58"/>
      <c r="D37" s="58"/>
      <c r="E37" s="58"/>
      <c r="F37" s="58"/>
      <c r="G37" s="58"/>
      <c r="H37" s="58"/>
      <c r="I37" s="58"/>
      <c r="J37" s="59"/>
      <c r="K37" s="60" t="s">
        <v>14</v>
      </c>
      <c r="L37" s="60"/>
      <c r="N37" s="61"/>
    </row>
    <row r="38" spans="1:14">
      <c r="B38" s="62"/>
      <c r="I38" s="59"/>
      <c r="J38" s="59"/>
      <c r="K38" s="60" t="s">
        <v>15</v>
      </c>
      <c r="L38" s="60"/>
      <c r="N38" s="63"/>
    </row>
    <row r="39" spans="1:14">
      <c r="B39" s="62"/>
      <c r="K39" s="64"/>
      <c r="L39" s="64"/>
      <c r="N39" s="61"/>
    </row>
    <row r="40" spans="1:14">
      <c r="B40" s="62"/>
      <c r="K40" s="65"/>
      <c r="L40" s="65"/>
    </row>
    <row r="41" spans="1:14" ht="13.5">
      <c r="A41" s="66"/>
      <c r="B41" s="67"/>
      <c r="C41" s="68"/>
      <c r="D41" s="68"/>
      <c r="E41" s="68"/>
      <c r="F41" s="68"/>
      <c r="G41" s="68"/>
      <c r="H41" s="69"/>
      <c r="I41" s="69"/>
      <c r="J41" s="69"/>
      <c r="K41" s="65"/>
      <c r="L41" s="65"/>
    </row>
    <row r="42" spans="1:14">
      <c r="K42" s="65" t="s">
        <v>16</v>
      </c>
      <c r="L42" s="65"/>
    </row>
    <row r="43" spans="1:14">
      <c r="A43" s="70"/>
      <c r="B43" s="70"/>
      <c r="C43" s="70"/>
      <c r="D43" s="70"/>
      <c r="K43" s="71" t="s">
        <v>17</v>
      </c>
      <c r="L43" s="71"/>
    </row>
    <row r="44" spans="1:14">
      <c r="B44" s="72"/>
      <c r="C44" s="72"/>
      <c r="D44" s="72"/>
      <c r="E44" s="72"/>
      <c r="F44" s="72"/>
      <c r="G44" s="72"/>
      <c r="H44" s="72"/>
    </row>
  </sheetData>
  <mergeCells count="3">
    <mergeCell ref="I19:L19"/>
    <mergeCell ref="B20:F20"/>
    <mergeCell ref="B21:F21"/>
  </mergeCells>
  <hyperlinks>
    <hyperlink ref="J9" r:id="rId1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42.xml><?xml version="1.0" encoding="utf-8"?>
<worksheet xmlns="http://schemas.openxmlformats.org/spreadsheetml/2006/main" xmlns:r="http://schemas.openxmlformats.org/officeDocument/2006/relationships">
  <dimension ref="A2:N44"/>
  <sheetViews>
    <sheetView topLeftCell="A19" workbookViewId="0">
      <selection activeCell="M27" sqref="M27"/>
    </sheetView>
  </sheetViews>
  <sheetFormatPr defaultRowHeight="12.75"/>
  <cols>
    <col min="1" max="1" width="4.7109375" customWidth="1"/>
    <col min="2" max="2" width="30.140625" customWidth="1"/>
    <col min="3" max="3" width="24.8554687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6.5703125" customWidth="1"/>
    <col min="10" max="10" width="7.140625" customWidth="1"/>
    <col min="11" max="11" width="10.7109375" customWidth="1"/>
    <col min="12" max="12" width="11.5703125" customWidth="1"/>
    <col min="14" max="14" width="14.42578125" bestFit="1" customWidth="1"/>
  </cols>
  <sheetData>
    <row r="2" spans="2:12" ht="2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>
      <c r="K4" s="2"/>
      <c r="L4" s="2"/>
    </row>
    <row r="5" spans="2:12" ht="13.5">
      <c r="F5" s="3"/>
      <c r="G5" s="4"/>
      <c r="H5" s="4"/>
      <c r="I5" s="3"/>
      <c r="J5" s="4"/>
      <c r="K5" s="5"/>
      <c r="L5" s="6"/>
    </row>
    <row r="6" spans="2:12" ht="13.5">
      <c r="F6" s="7"/>
      <c r="G6" s="8"/>
      <c r="H6" s="8"/>
      <c r="I6" s="7"/>
      <c r="J6" s="8"/>
      <c r="K6" s="9"/>
      <c r="L6" s="10"/>
    </row>
    <row r="7" spans="2:12" ht="13.5">
      <c r="F7" s="7"/>
      <c r="G7" s="8"/>
      <c r="H7" s="8"/>
      <c r="I7" s="7"/>
      <c r="J7" s="8"/>
      <c r="K7" s="9"/>
      <c r="L7" s="10"/>
    </row>
    <row r="8" spans="2:12" ht="13.5">
      <c r="F8" s="11" t="s">
        <v>0</v>
      </c>
      <c r="G8" s="12"/>
      <c r="H8" s="13"/>
      <c r="I8" s="14"/>
      <c r="J8" s="12"/>
      <c r="K8" s="13"/>
      <c r="L8" s="15"/>
    </row>
    <row r="9" spans="2:12" ht="13.5">
      <c r="F9" s="16"/>
      <c r="G9" s="17"/>
      <c r="H9" s="17"/>
      <c r="I9" s="18"/>
      <c r="J9" s="19" t="s">
        <v>1</v>
      </c>
      <c r="K9" s="20"/>
      <c r="L9" s="21"/>
    </row>
    <row r="13" spans="2:12" ht="20.25">
      <c r="J13" s="22" t="s">
        <v>2</v>
      </c>
      <c r="K13" s="22"/>
      <c r="L13" s="22"/>
    </row>
    <row r="19" spans="1:13" ht="15.75">
      <c r="I19" s="140" t="s">
        <v>158</v>
      </c>
      <c r="J19" s="140"/>
      <c r="K19" s="140"/>
      <c r="L19" s="140"/>
    </row>
    <row r="20" spans="1:13" ht="25.5">
      <c r="A20" s="23" t="s">
        <v>3</v>
      </c>
      <c r="B20" s="141" t="s">
        <v>4</v>
      </c>
      <c r="C20" s="142"/>
      <c r="D20" s="142"/>
      <c r="E20" s="142"/>
      <c r="F20" s="142"/>
      <c r="G20" s="133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>
      <c r="A21" s="29"/>
      <c r="B21" s="143" t="s">
        <v>159</v>
      </c>
      <c r="C21" s="144"/>
      <c r="D21" s="144"/>
      <c r="E21" s="144"/>
      <c r="F21" s="144"/>
      <c r="G21" s="104"/>
      <c r="H21" s="105"/>
      <c r="I21" s="106"/>
      <c r="J21" s="107"/>
      <c r="K21" s="108"/>
      <c r="L21" s="109"/>
    </row>
    <row r="22" spans="1:13" ht="14.25">
      <c r="A22" s="132"/>
      <c r="B22" s="111"/>
      <c r="C22" s="111"/>
      <c r="D22" s="111"/>
      <c r="E22" s="111"/>
      <c r="F22" s="111"/>
      <c r="G22" s="104"/>
      <c r="H22" s="105"/>
      <c r="I22" s="106"/>
      <c r="J22" s="107"/>
      <c r="K22" s="108"/>
      <c r="L22" s="109"/>
    </row>
    <row r="23" spans="1:13" ht="15.75">
      <c r="A23" s="44">
        <v>1</v>
      </c>
      <c r="B23" s="43" t="s">
        <v>21</v>
      </c>
      <c r="C23" s="83"/>
      <c r="D23" s="83"/>
      <c r="E23" s="83"/>
      <c r="F23" s="117"/>
      <c r="G23" s="83"/>
      <c r="H23" s="39"/>
      <c r="I23" s="106">
        <v>4</v>
      </c>
      <c r="J23" s="107" t="s">
        <v>6</v>
      </c>
      <c r="K23" s="108">
        <v>1200000</v>
      </c>
      <c r="L23" s="109">
        <f>I23*K23</f>
        <v>4800000</v>
      </c>
      <c r="M23" s="109"/>
    </row>
    <row r="24" spans="1:13" ht="15.75">
      <c r="A24" s="36">
        <v>2</v>
      </c>
      <c r="B24" s="43" t="s">
        <v>22</v>
      </c>
      <c r="C24" s="83"/>
      <c r="D24" s="83"/>
      <c r="E24" s="83"/>
      <c r="F24" s="117"/>
      <c r="G24" s="83"/>
      <c r="H24" s="39"/>
      <c r="I24" s="106">
        <v>4</v>
      </c>
      <c r="J24" s="107" t="s">
        <v>6</v>
      </c>
      <c r="K24" s="108">
        <v>1200000</v>
      </c>
      <c r="L24" s="109">
        <f>I24*K24</f>
        <v>4800000</v>
      </c>
      <c r="M24" s="42"/>
    </row>
    <row r="25" spans="1:13" ht="15.75">
      <c r="A25" s="36"/>
      <c r="B25" s="43"/>
      <c r="C25" s="83"/>
      <c r="D25" s="83"/>
      <c r="E25" s="83"/>
      <c r="F25" s="117"/>
      <c r="G25" s="83"/>
      <c r="H25" s="39"/>
      <c r="I25" s="106"/>
      <c r="J25" s="107"/>
      <c r="K25" s="108"/>
      <c r="L25" s="109"/>
      <c r="M25" s="42"/>
    </row>
    <row r="26" spans="1:13" ht="15.75">
      <c r="A26" s="44"/>
      <c r="B26" s="43"/>
      <c r="C26" s="83"/>
      <c r="D26" s="83"/>
      <c r="E26" s="83"/>
      <c r="F26" s="117"/>
      <c r="G26" s="83"/>
      <c r="H26" s="39"/>
      <c r="I26" s="106"/>
      <c r="J26" s="107"/>
      <c r="K26" s="108"/>
      <c r="L26" s="109"/>
      <c r="M26" s="42"/>
    </row>
    <row r="27" spans="1:13" ht="15.75">
      <c r="A27" s="44"/>
      <c r="B27" s="43"/>
      <c r="C27" s="85"/>
      <c r="D27" s="83"/>
      <c r="E27" s="85"/>
      <c r="F27" s="85"/>
      <c r="G27" s="83"/>
      <c r="H27" s="39"/>
      <c r="I27" s="106"/>
      <c r="J27" s="107"/>
      <c r="K27" s="108"/>
      <c r="L27" s="109"/>
      <c r="M27" s="42"/>
    </row>
    <row r="28" spans="1:13" ht="15.75">
      <c r="A28" s="36"/>
      <c r="B28" s="43"/>
      <c r="C28" s="83"/>
      <c r="D28" s="83"/>
      <c r="E28" s="45"/>
      <c r="F28" s="83"/>
      <c r="G28" s="83"/>
      <c r="H28" s="39"/>
      <c r="I28" s="106"/>
      <c r="J28" s="107"/>
      <c r="K28" s="108"/>
      <c r="L28" s="109"/>
    </row>
    <row r="29" spans="1:13" ht="15.7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3" ht="15.75">
      <c r="A30" s="36"/>
      <c r="B30" s="43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4.25">
      <c r="A31" s="36"/>
      <c r="B31" s="84"/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>
      <c r="A32" s="29"/>
      <c r="B32" s="84"/>
      <c r="C32" s="41"/>
      <c r="D32" s="41"/>
      <c r="E32" s="41"/>
      <c r="F32" s="41"/>
      <c r="G32" s="41"/>
      <c r="H32" s="46"/>
      <c r="I32" s="106"/>
      <c r="J32" s="107"/>
      <c r="K32" s="108"/>
      <c r="L32" s="109"/>
    </row>
    <row r="33" spans="1:14">
      <c r="A33" s="47"/>
      <c r="B33" s="48"/>
      <c r="C33" s="48"/>
      <c r="D33" s="48"/>
      <c r="E33" s="48"/>
      <c r="F33" s="48"/>
      <c r="G33" s="48"/>
      <c r="H33" s="48"/>
      <c r="I33" s="47" t="s">
        <v>9</v>
      </c>
      <c r="J33" s="48"/>
      <c r="K33" s="48"/>
      <c r="L33" s="49">
        <f>SUM(L21:L32)</f>
        <v>9600000</v>
      </c>
      <c r="N33" s="50"/>
    </row>
    <row r="34" spans="1:14">
      <c r="A34" s="47"/>
      <c r="B34" s="48"/>
      <c r="C34" s="48"/>
      <c r="D34" s="48"/>
      <c r="E34" s="48"/>
      <c r="F34" s="48" t="s">
        <v>10</v>
      </c>
      <c r="G34" s="48"/>
      <c r="H34" s="48"/>
      <c r="I34" s="47"/>
      <c r="J34" s="48"/>
      <c r="K34" s="48"/>
      <c r="L34" s="51"/>
      <c r="N34" s="52"/>
    </row>
    <row r="35" spans="1:14">
      <c r="A35" s="47"/>
      <c r="B35" s="48"/>
      <c r="C35" s="48" t="s">
        <v>11</v>
      </c>
      <c r="D35" s="48"/>
      <c r="E35" s="48"/>
      <c r="F35" s="48"/>
      <c r="G35" s="48"/>
      <c r="H35" s="48"/>
      <c r="I35" s="47" t="s">
        <v>12</v>
      </c>
      <c r="J35" s="48"/>
      <c r="K35" s="48"/>
      <c r="L35" s="49">
        <f>L33-L34</f>
        <v>9600000</v>
      </c>
      <c r="N35" s="52"/>
    </row>
    <row r="36" spans="1:14" ht="13.5">
      <c r="B36" s="53"/>
      <c r="I36" s="54"/>
      <c r="J36" s="54"/>
      <c r="K36" s="55"/>
      <c r="L36" s="56"/>
      <c r="N36" s="57"/>
    </row>
    <row r="37" spans="1:14">
      <c r="A37" s="58" t="s">
        <v>13</v>
      </c>
      <c r="B37" s="58"/>
      <c r="C37" s="58"/>
      <c r="D37" s="58"/>
      <c r="E37" s="58"/>
      <c r="F37" s="58"/>
      <c r="G37" s="58"/>
      <c r="H37" s="58"/>
      <c r="I37" s="58"/>
      <c r="J37" s="59"/>
      <c r="K37" s="60" t="s">
        <v>14</v>
      </c>
      <c r="L37" s="60"/>
      <c r="N37" s="61"/>
    </row>
    <row r="38" spans="1:14">
      <c r="B38" s="62"/>
      <c r="I38" s="59"/>
      <c r="J38" s="59"/>
      <c r="K38" s="60" t="s">
        <v>15</v>
      </c>
      <c r="L38" s="60"/>
      <c r="N38" s="63"/>
    </row>
    <row r="39" spans="1:14">
      <c r="B39" s="62"/>
      <c r="K39" s="64"/>
      <c r="L39" s="64"/>
      <c r="N39" s="61"/>
    </row>
    <row r="40" spans="1:14">
      <c r="B40" s="62"/>
      <c r="K40" s="65"/>
      <c r="L40" s="65"/>
    </row>
    <row r="41" spans="1:14" ht="13.5">
      <c r="A41" s="66"/>
      <c r="B41" s="67"/>
      <c r="C41" s="68"/>
      <c r="D41" s="68"/>
      <c r="E41" s="68"/>
      <c r="F41" s="68"/>
      <c r="G41" s="68"/>
      <c r="H41" s="69"/>
      <c r="I41" s="69"/>
      <c r="J41" s="69"/>
      <c r="K41" s="65"/>
      <c r="L41" s="65"/>
    </row>
    <row r="42" spans="1:14">
      <c r="K42" s="65" t="s">
        <v>16</v>
      </c>
      <c r="L42" s="65"/>
    </row>
    <row r="43" spans="1:14">
      <c r="A43" s="70"/>
      <c r="B43" s="70"/>
      <c r="C43" s="70"/>
      <c r="D43" s="70"/>
      <c r="K43" s="71" t="s">
        <v>17</v>
      </c>
      <c r="L43" s="71"/>
    </row>
    <row r="44" spans="1:14">
      <c r="B44" s="72"/>
      <c r="C44" s="72"/>
      <c r="D44" s="72"/>
      <c r="E44" s="72"/>
      <c r="F44" s="72"/>
      <c r="G44" s="72"/>
      <c r="H44" s="72"/>
    </row>
  </sheetData>
  <mergeCells count="3">
    <mergeCell ref="I19:L19"/>
    <mergeCell ref="B20:F20"/>
    <mergeCell ref="B21:F21"/>
  </mergeCells>
  <hyperlinks>
    <hyperlink ref="J9" r:id="rId1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43.xml><?xml version="1.0" encoding="utf-8"?>
<worksheet xmlns="http://schemas.openxmlformats.org/spreadsheetml/2006/main" xmlns:r="http://schemas.openxmlformats.org/officeDocument/2006/relationships">
  <dimension ref="A2:N43"/>
  <sheetViews>
    <sheetView topLeftCell="A13" workbookViewId="0">
      <selection activeCell="J28" sqref="J28"/>
    </sheetView>
  </sheetViews>
  <sheetFormatPr defaultRowHeight="12.75"/>
  <cols>
    <col min="1" max="1" width="4.7109375" customWidth="1"/>
    <col min="2" max="2" width="30.140625" customWidth="1"/>
    <col min="3" max="3" width="8.710937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>
      <c r="K4" s="2"/>
      <c r="L4" s="2"/>
    </row>
    <row r="5" spans="2:12" ht="13.5">
      <c r="F5" s="3"/>
      <c r="G5" s="4"/>
      <c r="H5" s="4"/>
      <c r="I5" s="3"/>
      <c r="J5" s="4"/>
      <c r="K5" s="5"/>
      <c r="L5" s="6"/>
    </row>
    <row r="6" spans="2:12" ht="13.5">
      <c r="F6" s="7"/>
      <c r="G6" s="8"/>
      <c r="H6" s="8"/>
      <c r="I6" s="7"/>
      <c r="J6" s="8"/>
      <c r="K6" s="9"/>
      <c r="L6" s="10"/>
    </row>
    <row r="7" spans="2:12" ht="13.5">
      <c r="F7" s="7"/>
      <c r="G7" s="8"/>
      <c r="H7" s="8"/>
      <c r="I7" s="7"/>
      <c r="J7" s="8"/>
      <c r="K7" s="9"/>
      <c r="L7" s="10"/>
    </row>
    <row r="8" spans="2:12" ht="13.5">
      <c r="F8" s="11" t="s">
        <v>0</v>
      </c>
      <c r="G8" s="12"/>
      <c r="H8" s="13"/>
      <c r="I8" s="14"/>
      <c r="J8" s="12"/>
      <c r="K8" s="13"/>
      <c r="L8" s="15"/>
    </row>
    <row r="9" spans="2:12" ht="13.5">
      <c r="F9" s="16"/>
      <c r="G9" s="17"/>
      <c r="H9" s="17"/>
      <c r="I9" s="18"/>
      <c r="J9" s="19" t="s">
        <v>1</v>
      </c>
      <c r="K9" s="20"/>
      <c r="L9" s="21"/>
    </row>
    <row r="13" spans="2:12" ht="20.25">
      <c r="J13" s="22" t="s">
        <v>2</v>
      </c>
      <c r="K13" s="22"/>
      <c r="L13" s="22"/>
    </row>
    <row r="19" spans="1:14" ht="15.75">
      <c r="I19" s="140" t="s">
        <v>160</v>
      </c>
      <c r="J19" s="140"/>
      <c r="K19" s="140"/>
      <c r="L19" s="140"/>
    </row>
    <row r="20" spans="1:14" ht="25.5">
      <c r="A20" s="23" t="s">
        <v>3</v>
      </c>
      <c r="B20" s="141" t="s">
        <v>4</v>
      </c>
      <c r="C20" s="142"/>
      <c r="D20" s="142"/>
      <c r="E20" s="142"/>
      <c r="F20" s="142"/>
      <c r="G20" s="134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>
      <c r="A21" s="29"/>
      <c r="B21" s="143"/>
      <c r="C21" s="144"/>
      <c r="D21" s="144"/>
      <c r="E21" s="144"/>
      <c r="F21" s="144"/>
      <c r="G21" s="104"/>
      <c r="H21" s="105"/>
      <c r="I21" s="106"/>
      <c r="J21" s="107"/>
      <c r="K21" s="108"/>
      <c r="L21" s="109"/>
    </row>
    <row r="22" spans="1:14" ht="15.75">
      <c r="A22" s="36"/>
      <c r="B22" s="37"/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4" ht="15.75">
      <c r="A23" s="75">
        <v>1</v>
      </c>
      <c r="B23" s="43" t="s">
        <v>21</v>
      </c>
      <c r="C23" s="104"/>
      <c r="D23" s="104"/>
      <c r="E23" s="104"/>
      <c r="F23" s="104"/>
      <c r="G23" s="104"/>
      <c r="H23" s="105"/>
      <c r="I23" s="106">
        <v>6</v>
      </c>
      <c r="J23" s="107" t="s">
        <v>6</v>
      </c>
      <c r="K23" s="108">
        <v>1200000</v>
      </c>
      <c r="L23" s="109">
        <f>I23*K23</f>
        <v>7200000</v>
      </c>
      <c r="M23" s="109"/>
    </row>
    <row r="24" spans="1:14" ht="15.75">
      <c r="A24" s="36">
        <v>2</v>
      </c>
      <c r="B24" s="43" t="s">
        <v>22</v>
      </c>
      <c r="C24" s="104"/>
      <c r="D24" s="104"/>
      <c r="E24" s="104"/>
      <c r="F24" s="104"/>
      <c r="G24" s="104"/>
      <c r="H24" s="105"/>
      <c r="I24" s="106">
        <v>6</v>
      </c>
      <c r="J24" s="107" t="s">
        <v>6</v>
      </c>
      <c r="K24" s="108">
        <v>1200000</v>
      </c>
      <c r="L24" s="109">
        <f>I24*K24</f>
        <v>7200000</v>
      </c>
      <c r="M24" s="42"/>
    </row>
    <row r="25" spans="1:14" ht="15.75">
      <c r="A25" s="36">
        <v>3</v>
      </c>
      <c r="B25" s="43" t="s">
        <v>161</v>
      </c>
      <c r="C25" s="104"/>
      <c r="D25" s="104"/>
      <c r="E25" s="104"/>
      <c r="F25" s="83"/>
      <c r="G25" s="83"/>
      <c r="H25" s="39"/>
      <c r="I25" s="106">
        <v>5</v>
      </c>
      <c r="J25" s="107" t="s">
        <v>6</v>
      </c>
      <c r="K25" s="108">
        <v>1200000</v>
      </c>
      <c r="L25" s="109">
        <f>I25*K25</f>
        <v>6000000</v>
      </c>
    </row>
    <row r="26" spans="1:14" ht="15.75">
      <c r="A26" s="36"/>
      <c r="B26" s="43"/>
      <c r="C26" s="83"/>
      <c r="D26" s="83"/>
      <c r="E26" s="83"/>
      <c r="F26" s="83"/>
      <c r="G26" s="83"/>
      <c r="H26" s="39"/>
      <c r="I26" s="106"/>
      <c r="J26" s="107"/>
      <c r="K26" s="108"/>
      <c r="L26" s="109"/>
    </row>
    <row r="27" spans="1:14" ht="15.75">
      <c r="A27" s="75"/>
      <c r="B27" s="43"/>
      <c r="C27" s="83"/>
      <c r="D27" s="83"/>
      <c r="E27" s="45"/>
      <c r="F27" s="83"/>
      <c r="G27" s="83"/>
      <c r="H27" s="39"/>
      <c r="I27" s="106"/>
      <c r="J27" s="107"/>
      <c r="K27" s="108"/>
      <c r="L27" s="109"/>
    </row>
    <row r="28" spans="1:14" ht="15.75">
      <c r="A28" s="36"/>
      <c r="B28" s="43"/>
      <c r="C28" s="83"/>
      <c r="D28" s="83"/>
      <c r="E28" s="83"/>
      <c r="F28" s="83"/>
      <c r="G28" s="83"/>
      <c r="H28" s="39"/>
      <c r="I28" s="106"/>
      <c r="J28" s="107"/>
      <c r="K28" s="108"/>
      <c r="L28" s="109"/>
    </row>
    <row r="29" spans="1:14" ht="15.7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4" ht="14.25">
      <c r="A30" s="36"/>
      <c r="B30" s="84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4">
      <c r="A31" s="29"/>
      <c r="B31" s="84"/>
      <c r="C31" s="41"/>
      <c r="D31" s="41"/>
      <c r="E31" s="41"/>
      <c r="F31" s="41"/>
      <c r="G31" s="41"/>
      <c r="H31" s="46"/>
      <c r="I31" s="106"/>
      <c r="J31" s="107"/>
      <c r="K31" s="108"/>
      <c r="L31" s="109"/>
    </row>
    <row r="32" spans="1:14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20400000</v>
      </c>
      <c r="N32" s="50"/>
    </row>
    <row r="33" spans="1:14">
      <c r="A33" s="47"/>
      <c r="B33" s="48"/>
      <c r="C33" s="48"/>
      <c r="D33" s="48"/>
      <c r="E33" s="48"/>
      <c r="F33" s="48"/>
      <c r="G33" s="48"/>
      <c r="H33" s="48"/>
      <c r="I33" s="47"/>
      <c r="J33" s="48"/>
      <c r="K33" s="48"/>
      <c r="L33" s="51"/>
      <c r="N33" s="52"/>
    </row>
    <row r="34" spans="1:14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20400000</v>
      </c>
      <c r="N34" s="52"/>
    </row>
    <row r="35" spans="1:14" ht="13.5">
      <c r="B35" s="53"/>
      <c r="I35" s="54"/>
      <c r="J35" s="54"/>
      <c r="K35" s="55"/>
      <c r="L35" s="56"/>
      <c r="N35" s="57"/>
    </row>
    <row r="36" spans="1:14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>
      <c r="B37" s="62"/>
      <c r="I37" s="59"/>
      <c r="J37" s="59"/>
      <c r="K37" s="60" t="s">
        <v>15</v>
      </c>
      <c r="L37" s="60"/>
      <c r="N37" s="63"/>
    </row>
    <row r="38" spans="1:14">
      <c r="B38" s="62"/>
      <c r="K38" s="64"/>
      <c r="L38" s="64"/>
      <c r="N38" s="61"/>
    </row>
    <row r="39" spans="1:14">
      <c r="B39" s="62"/>
      <c r="K39" s="65"/>
      <c r="L39" s="65"/>
    </row>
    <row r="40" spans="1:14" ht="13.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>
      <c r="K41" s="65" t="s">
        <v>16</v>
      </c>
      <c r="L41" s="65"/>
    </row>
    <row r="42" spans="1:14">
      <c r="A42" s="70"/>
      <c r="B42" s="70"/>
      <c r="C42" s="70"/>
      <c r="D42" s="70"/>
      <c r="K42" s="71" t="s">
        <v>17</v>
      </c>
      <c r="L42" s="71"/>
    </row>
    <row r="43" spans="1:14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44.xml><?xml version="1.0" encoding="utf-8"?>
<worksheet xmlns="http://schemas.openxmlformats.org/spreadsheetml/2006/main" xmlns:r="http://schemas.openxmlformats.org/officeDocument/2006/relationships">
  <dimension ref="A2:N44"/>
  <sheetViews>
    <sheetView topLeftCell="A14" workbookViewId="0">
      <selection activeCell="C27" sqref="C27"/>
    </sheetView>
  </sheetViews>
  <sheetFormatPr defaultRowHeight="12.75"/>
  <cols>
    <col min="1" max="1" width="4.7109375" customWidth="1"/>
    <col min="2" max="2" width="30.140625" customWidth="1"/>
    <col min="3" max="3" width="18.42578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>
      <c r="K4" s="2"/>
      <c r="L4" s="2"/>
    </row>
    <row r="5" spans="2:12" ht="13.5">
      <c r="F5" s="3"/>
      <c r="G5" s="4"/>
      <c r="H5" s="4"/>
      <c r="I5" s="3"/>
      <c r="J5" s="4"/>
      <c r="K5" s="5"/>
      <c r="L5" s="6"/>
    </row>
    <row r="6" spans="2:12" ht="13.5">
      <c r="F6" s="7"/>
      <c r="G6" s="8"/>
      <c r="H6" s="8"/>
      <c r="I6" s="7"/>
      <c r="J6" s="8"/>
      <c r="K6" s="9"/>
      <c r="L6" s="10"/>
    </row>
    <row r="7" spans="2:12" ht="13.5">
      <c r="F7" s="7"/>
      <c r="G7" s="8"/>
      <c r="H7" s="8"/>
      <c r="I7" s="7"/>
      <c r="J7" s="8"/>
      <c r="K7" s="9"/>
      <c r="L7" s="10"/>
    </row>
    <row r="8" spans="2:12" ht="13.5">
      <c r="F8" s="11" t="s">
        <v>0</v>
      </c>
      <c r="G8" s="12"/>
      <c r="H8" s="13"/>
      <c r="I8" s="14"/>
      <c r="J8" s="12"/>
      <c r="K8" s="13"/>
      <c r="L8" s="15"/>
    </row>
    <row r="9" spans="2:12" ht="13.5">
      <c r="F9" s="16"/>
      <c r="G9" s="17"/>
      <c r="H9" s="17"/>
      <c r="I9" s="18"/>
      <c r="J9" s="19" t="s">
        <v>1</v>
      </c>
      <c r="K9" s="20"/>
      <c r="L9" s="21"/>
    </row>
    <row r="13" spans="2:12" ht="20.25">
      <c r="J13" s="22" t="s">
        <v>2</v>
      </c>
      <c r="K13" s="22"/>
      <c r="L13" s="22"/>
    </row>
    <row r="19" spans="1:13" ht="15.75">
      <c r="I19" s="140" t="s">
        <v>166</v>
      </c>
      <c r="J19" s="140"/>
      <c r="K19" s="140"/>
      <c r="L19" s="140"/>
    </row>
    <row r="20" spans="1:13" ht="25.5">
      <c r="A20" s="23" t="s">
        <v>3</v>
      </c>
      <c r="B20" s="141" t="s">
        <v>4</v>
      </c>
      <c r="C20" s="142"/>
      <c r="D20" s="142"/>
      <c r="E20" s="142"/>
      <c r="F20" s="142"/>
      <c r="G20" s="135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>
      <c r="A21" s="29"/>
      <c r="B21" s="143" t="s">
        <v>162</v>
      </c>
      <c r="C21" s="144"/>
      <c r="D21" s="144"/>
      <c r="E21" s="144"/>
      <c r="F21" s="144"/>
      <c r="G21" s="104"/>
      <c r="H21" s="105"/>
      <c r="I21" s="106"/>
      <c r="J21" s="107"/>
      <c r="K21" s="108"/>
      <c r="L21" s="109"/>
    </row>
    <row r="22" spans="1:13" ht="15.75">
      <c r="A22" s="36"/>
      <c r="B22" s="37"/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3" ht="14.25">
      <c r="A23" s="44">
        <v>1</v>
      </c>
      <c r="B23" s="85" t="s">
        <v>41</v>
      </c>
      <c r="C23" s="83"/>
      <c r="D23" s="83"/>
      <c r="E23" s="83"/>
      <c r="F23" s="117"/>
      <c r="G23" s="83"/>
      <c r="H23" s="39"/>
      <c r="I23" s="106">
        <v>5</v>
      </c>
      <c r="J23" s="107" t="s">
        <v>6</v>
      </c>
      <c r="K23" s="108">
        <v>1050000</v>
      </c>
      <c r="L23" s="109">
        <f>I23*K23</f>
        <v>5250000</v>
      </c>
    </row>
    <row r="24" spans="1:13" ht="14.25">
      <c r="A24" s="36">
        <v>2</v>
      </c>
      <c r="B24" s="84" t="s">
        <v>42</v>
      </c>
      <c r="C24" s="83"/>
      <c r="D24" s="83"/>
      <c r="E24" s="83"/>
      <c r="F24" s="117"/>
      <c r="G24" s="83"/>
      <c r="H24" s="39"/>
      <c r="I24" s="106">
        <v>5</v>
      </c>
      <c r="J24" s="107" t="s">
        <v>6</v>
      </c>
      <c r="K24" s="108">
        <v>600000</v>
      </c>
      <c r="L24" s="109">
        <f>I24*K24</f>
        <v>3000000</v>
      </c>
      <c r="M24" s="42"/>
    </row>
    <row r="25" spans="1:13" ht="15.75">
      <c r="A25" s="36">
        <v>3</v>
      </c>
      <c r="B25" s="43" t="s">
        <v>43</v>
      </c>
      <c r="C25" s="83"/>
      <c r="D25" s="83"/>
      <c r="E25" s="83"/>
      <c r="F25" s="117"/>
      <c r="G25" s="83"/>
      <c r="H25" s="39"/>
      <c r="I25" s="106">
        <v>4</v>
      </c>
      <c r="J25" s="107" t="s">
        <v>6</v>
      </c>
      <c r="K25" s="108">
        <v>350000</v>
      </c>
      <c r="L25" s="109">
        <f>I25*K25</f>
        <v>1400000</v>
      </c>
      <c r="M25" s="42"/>
    </row>
    <row r="26" spans="1:13" ht="15.75">
      <c r="A26" s="44">
        <v>4</v>
      </c>
      <c r="B26" s="43" t="s">
        <v>165</v>
      </c>
      <c r="C26" s="83"/>
      <c r="D26" s="83"/>
      <c r="E26" s="83"/>
      <c r="F26" s="117"/>
      <c r="G26" s="83"/>
      <c r="H26" s="39"/>
      <c r="I26" s="106">
        <v>1</v>
      </c>
      <c r="J26" s="107" t="s">
        <v>6</v>
      </c>
      <c r="K26" s="108">
        <v>2500000</v>
      </c>
      <c r="L26" s="109">
        <f>I26*K26</f>
        <v>2500000</v>
      </c>
      <c r="M26" s="42"/>
    </row>
    <row r="27" spans="1:13" ht="15.75">
      <c r="A27" s="44"/>
      <c r="B27" s="43"/>
      <c r="C27" s="85"/>
      <c r="D27" s="83"/>
      <c r="E27" s="85"/>
      <c r="F27" s="85"/>
      <c r="G27" s="83"/>
      <c r="H27" s="39"/>
      <c r="I27" s="106"/>
      <c r="J27" s="107"/>
      <c r="K27" s="108"/>
      <c r="L27" s="109"/>
      <c r="M27" s="42"/>
    </row>
    <row r="28" spans="1:13" ht="15.75">
      <c r="A28" s="36"/>
      <c r="B28" s="43"/>
      <c r="C28" s="83"/>
      <c r="D28" s="83"/>
      <c r="E28" s="45"/>
      <c r="F28" s="83"/>
      <c r="G28" s="83"/>
      <c r="H28" s="39"/>
      <c r="I28" s="106"/>
      <c r="J28" s="107"/>
      <c r="K28" s="108"/>
      <c r="L28" s="109"/>
    </row>
    <row r="29" spans="1:13" ht="15.7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3" ht="15.75">
      <c r="A30" s="36"/>
      <c r="B30" s="43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4.25">
      <c r="A31" s="36"/>
      <c r="B31" s="84"/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>
      <c r="A32" s="29"/>
      <c r="B32" s="84"/>
      <c r="C32" s="41"/>
      <c r="D32" s="41"/>
      <c r="E32" s="41"/>
      <c r="F32" s="41"/>
      <c r="G32" s="41"/>
      <c r="H32" s="46"/>
      <c r="I32" s="106"/>
      <c r="J32" s="107"/>
      <c r="K32" s="108"/>
      <c r="L32" s="109"/>
    </row>
    <row r="33" spans="1:14">
      <c r="A33" s="47"/>
      <c r="B33" s="48"/>
      <c r="C33" s="48"/>
      <c r="D33" s="48"/>
      <c r="E33" s="48"/>
      <c r="F33" s="48"/>
      <c r="G33" s="48"/>
      <c r="H33" s="48"/>
      <c r="I33" s="47" t="s">
        <v>9</v>
      </c>
      <c r="J33" s="48"/>
      <c r="K33" s="48"/>
      <c r="L33" s="49">
        <f>SUM(L21:L32)</f>
        <v>12150000</v>
      </c>
      <c r="N33" s="50"/>
    </row>
    <row r="34" spans="1:14">
      <c r="A34" s="47"/>
      <c r="B34" s="48"/>
      <c r="C34" s="48"/>
      <c r="D34" s="48"/>
      <c r="E34" s="48"/>
      <c r="F34" s="48" t="s">
        <v>10</v>
      </c>
      <c r="G34" s="48"/>
      <c r="H34" s="48"/>
      <c r="I34" s="47"/>
      <c r="J34" s="48"/>
      <c r="K34" s="48"/>
      <c r="L34" s="51"/>
      <c r="N34" s="52"/>
    </row>
    <row r="35" spans="1:14">
      <c r="A35" s="47"/>
      <c r="B35" s="48"/>
      <c r="C35" s="48" t="s">
        <v>11</v>
      </c>
      <c r="D35" s="48"/>
      <c r="E35" s="48"/>
      <c r="F35" s="48"/>
      <c r="G35" s="48"/>
      <c r="H35" s="48"/>
      <c r="I35" s="47" t="s">
        <v>12</v>
      </c>
      <c r="J35" s="48"/>
      <c r="K35" s="48"/>
      <c r="L35" s="49">
        <f>L33-L34</f>
        <v>12150000</v>
      </c>
      <c r="N35" s="52"/>
    </row>
    <row r="36" spans="1:14" ht="13.5">
      <c r="B36" s="53"/>
      <c r="I36" s="54"/>
      <c r="J36" s="54"/>
      <c r="K36" s="55"/>
      <c r="L36" s="56"/>
      <c r="N36" s="57"/>
    </row>
    <row r="37" spans="1:14">
      <c r="A37" s="58" t="s">
        <v>13</v>
      </c>
      <c r="B37" s="58"/>
      <c r="C37" s="58"/>
      <c r="D37" s="58"/>
      <c r="E37" s="58"/>
      <c r="F37" s="58"/>
      <c r="G37" s="58"/>
      <c r="H37" s="58"/>
      <c r="I37" s="58"/>
      <c r="J37" s="59"/>
      <c r="K37" s="60" t="s">
        <v>14</v>
      </c>
      <c r="L37" s="60"/>
      <c r="N37" s="61"/>
    </row>
    <row r="38" spans="1:14">
      <c r="B38" s="62"/>
      <c r="I38" s="59"/>
      <c r="J38" s="59"/>
      <c r="K38" s="60" t="s">
        <v>15</v>
      </c>
      <c r="L38" s="60"/>
      <c r="N38" s="63"/>
    </row>
    <row r="39" spans="1:14">
      <c r="B39" s="62"/>
      <c r="K39" s="64"/>
      <c r="L39" s="64"/>
      <c r="N39" s="61"/>
    </row>
    <row r="40" spans="1:14">
      <c r="B40" s="62"/>
      <c r="K40" s="65"/>
      <c r="L40" s="65"/>
    </row>
    <row r="41" spans="1:14" ht="13.5">
      <c r="A41" s="66"/>
      <c r="B41" s="67"/>
      <c r="C41" s="68"/>
      <c r="D41" s="68"/>
      <c r="E41" s="68"/>
      <c r="F41" s="68"/>
      <c r="G41" s="68"/>
      <c r="H41" s="69"/>
      <c r="I41" s="69"/>
      <c r="J41" s="69"/>
      <c r="K41" s="65"/>
      <c r="L41" s="65"/>
    </row>
    <row r="42" spans="1:14">
      <c r="K42" s="65" t="s">
        <v>16</v>
      </c>
      <c r="L42" s="65"/>
    </row>
    <row r="43" spans="1:14">
      <c r="A43" s="70"/>
      <c r="B43" s="70"/>
      <c r="C43" s="70"/>
      <c r="D43" s="70"/>
      <c r="K43" s="71" t="s">
        <v>17</v>
      </c>
      <c r="L43" s="71"/>
    </row>
    <row r="44" spans="1:14">
      <c r="B44" s="72"/>
      <c r="C44" s="72"/>
      <c r="D44" s="72"/>
      <c r="E44" s="72"/>
      <c r="F44" s="72"/>
      <c r="G44" s="72"/>
      <c r="H44" s="72"/>
    </row>
  </sheetData>
  <mergeCells count="3">
    <mergeCell ref="I19:L19"/>
    <mergeCell ref="B20:F20"/>
    <mergeCell ref="B21:F21"/>
  </mergeCells>
  <hyperlinks>
    <hyperlink ref="J9" r:id="rId1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45.xml><?xml version="1.0" encoding="utf-8"?>
<worksheet xmlns="http://schemas.openxmlformats.org/spreadsheetml/2006/main" xmlns:r="http://schemas.openxmlformats.org/officeDocument/2006/relationships">
  <dimension ref="A2:N44"/>
  <sheetViews>
    <sheetView topLeftCell="A9" workbookViewId="0">
      <selection activeCell="I28" sqref="I28"/>
    </sheetView>
  </sheetViews>
  <sheetFormatPr defaultRowHeight="12.75"/>
  <cols>
    <col min="1" max="1" width="4.7109375" customWidth="1"/>
    <col min="2" max="2" width="30.140625" customWidth="1"/>
    <col min="3" max="3" width="15.1406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6.5703125" customWidth="1"/>
    <col min="10" max="10" width="7.140625" customWidth="1"/>
    <col min="11" max="11" width="10.7109375" customWidth="1"/>
    <col min="12" max="12" width="11.5703125" customWidth="1"/>
    <col min="14" max="14" width="14.42578125" bestFit="1" customWidth="1"/>
  </cols>
  <sheetData>
    <row r="2" spans="2:12" ht="2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>
      <c r="K4" s="2"/>
      <c r="L4" s="2"/>
    </row>
    <row r="5" spans="2:12" ht="13.5">
      <c r="F5" s="3"/>
      <c r="G5" s="4"/>
      <c r="H5" s="4"/>
      <c r="I5" s="3"/>
      <c r="J5" s="4"/>
      <c r="K5" s="5"/>
      <c r="L5" s="6"/>
    </row>
    <row r="6" spans="2:12" ht="13.5">
      <c r="F6" s="7"/>
      <c r="G6" s="8"/>
      <c r="H6" s="8"/>
      <c r="I6" s="7"/>
      <c r="J6" s="8"/>
      <c r="K6" s="9"/>
      <c r="L6" s="10"/>
    </row>
    <row r="7" spans="2:12" ht="13.5">
      <c r="F7" s="7"/>
      <c r="G7" s="8"/>
      <c r="H7" s="8"/>
      <c r="I7" s="7"/>
      <c r="J7" s="8"/>
      <c r="K7" s="9"/>
      <c r="L7" s="10"/>
    </row>
    <row r="8" spans="2:12" ht="13.5">
      <c r="F8" s="11" t="s">
        <v>0</v>
      </c>
      <c r="G8" s="12"/>
      <c r="H8" s="13"/>
      <c r="I8" s="14"/>
      <c r="J8" s="12"/>
      <c r="K8" s="13"/>
      <c r="L8" s="15"/>
    </row>
    <row r="9" spans="2:12" ht="13.5">
      <c r="F9" s="16"/>
      <c r="G9" s="17"/>
      <c r="H9" s="17"/>
      <c r="I9" s="18"/>
      <c r="J9" s="19" t="s">
        <v>1</v>
      </c>
      <c r="K9" s="20"/>
      <c r="L9" s="21"/>
    </row>
    <row r="13" spans="2:12" ht="20.25">
      <c r="J13" s="22" t="s">
        <v>2</v>
      </c>
      <c r="K13" s="22"/>
      <c r="L13" s="22"/>
    </row>
    <row r="19" spans="1:13" ht="15.75">
      <c r="I19" s="140" t="s">
        <v>163</v>
      </c>
      <c r="J19" s="140"/>
      <c r="K19" s="140"/>
      <c r="L19" s="140"/>
    </row>
    <row r="20" spans="1:13" ht="25.5">
      <c r="A20" s="23" t="s">
        <v>3</v>
      </c>
      <c r="B20" s="141" t="s">
        <v>4</v>
      </c>
      <c r="C20" s="142"/>
      <c r="D20" s="142"/>
      <c r="E20" s="142"/>
      <c r="F20" s="142"/>
      <c r="G20" s="136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>
      <c r="A21" s="29"/>
      <c r="B21" s="143" t="s">
        <v>164</v>
      </c>
      <c r="C21" s="144"/>
      <c r="D21" s="144"/>
      <c r="E21" s="144"/>
      <c r="F21" s="144"/>
      <c r="G21" s="104"/>
      <c r="H21" s="105"/>
      <c r="I21" s="106"/>
      <c r="J21" s="107"/>
      <c r="K21" s="108"/>
      <c r="L21" s="109"/>
    </row>
    <row r="22" spans="1:13" ht="14.25">
      <c r="A22" s="132"/>
      <c r="B22" s="111"/>
      <c r="C22" s="111"/>
      <c r="D22" s="111"/>
      <c r="E22" s="111"/>
      <c r="F22" s="111"/>
      <c r="G22" s="104"/>
      <c r="H22" s="105"/>
      <c r="I22" s="106"/>
      <c r="J22" s="107"/>
      <c r="K22" s="108"/>
      <c r="L22" s="109"/>
    </row>
    <row r="23" spans="1:13" ht="15.75">
      <c r="A23" s="44">
        <v>1</v>
      </c>
      <c r="B23" s="43" t="s">
        <v>21</v>
      </c>
      <c r="C23" s="83"/>
      <c r="D23" s="83"/>
      <c r="E23" s="83"/>
      <c r="F23" s="117"/>
      <c r="G23" s="83"/>
      <c r="H23" s="39"/>
      <c r="I23" s="106">
        <v>2</v>
      </c>
      <c r="J23" s="107" t="s">
        <v>6</v>
      </c>
      <c r="K23" s="108">
        <v>1200000</v>
      </c>
      <c r="L23" s="109">
        <f>I23*K23</f>
        <v>2400000</v>
      </c>
      <c r="M23" s="109"/>
    </row>
    <row r="24" spans="1:13" ht="15.75">
      <c r="A24" s="36">
        <v>2</v>
      </c>
      <c r="B24" s="43" t="s">
        <v>22</v>
      </c>
      <c r="C24" s="83"/>
      <c r="D24" s="83"/>
      <c r="E24" s="83"/>
      <c r="F24" s="117"/>
      <c r="G24" s="83"/>
      <c r="H24" s="39"/>
      <c r="I24" s="106">
        <v>2</v>
      </c>
      <c r="J24" s="107" t="s">
        <v>6</v>
      </c>
      <c r="K24" s="108">
        <v>1200000</v>
      </c>
      <c r="L24" s="109">
        <f>I24*K24</f>
        <v>2400000</v>
      </c>
      <c r="M24" s="42"/>
    </row>
    <row r="25" spans="1:13" ht="15.75">
      <c r="A25" s="36"/>
      <c r="B25" s="43"/>
      <c r="C25" s="83"/>
      <c r="D25" s="83"/>
      <c r="E25" s="83"/>
      <c r="F25" s="117"/>
      <c r="G25" s="83"/>
      <c r="H25" s="39"/>
      <c r="I25" s="106"/>
      <c r="J25" s="107"/>
      <c r="K25" s="108"/>
      <c r="L25" s="109"/>
      <c r="M25" s="42"/>
    </row>
    <row r="26" spans="1:13" ht="15.75">
      <c r="A26" s="44"/>
      <c r="B26" s="43"/>
      <c r="C26" s="83"/>
      <c r="D26" s="83"/>
      <c r="E26" s="83"/>
      <c r="F26" s="117"/>
      <c r="G26" s="83"/>
      <c r="H26" s="39"/>
      <c r="I26" s="106"/>
      <c r="J26" s="107"/>
      <c r="K26" s="108"/>
      <c r="L26" s="109"/>
      <c r="M26" s="42"/>
    </row>
    <row r="27" spans="1:13" ht="15.75">
      <c r="A27" s="44"/>
      <c r="B27" s="43"/>
      <c r="C27" s="85"/>
      <c r="D27" s="83"/>
      <c r="E27" s="85"/>
      <c r="F27" s="85"/>
      <c r="G27" s="83"/>
      <c r="H27" s="39"/>
      <c r="I27" s="106"/>
      <c r="J27" s="107"/>
      <c r="K27" s="108"/>
      <c r="L27" s="109"/>
      <c r="M27" s="42"/>
    </row>
    <row r="28" spans="1:13" ht="15.75">
      <c r="A28" s="36"/>
      <c r="B28" s="43"/>
      <c r="C28" s="83"/>
      <c r="D28" s="83"/>
      <c r="E28" s="45"/>
      <c r="F28" s="83"/>
      <c r="G28" s="83"/>
      <c r="H28" s="39"/>
      <c r="I28" s="106"/>
      <c r="J28" s="107"/>
      <c r="K28" s="108"/>
      <c r="L28" s="109"/>
    </row>
    <row r="29" spans="1:13" ht="15.7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3" ht="15.75">
      <c r="A30" s="36"/>
      <c r="B30" s="43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4.25">
      <c r="A31" s="36"/>
      <c r="B31" s="84"/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>
      <c r="A32" s="29"/>
      <c r="B32" s="84"/>
      <c r="C32" s="41"/>
      <c r="D32" s="41"/>
      <c r="E32" s="41"/>
      <c r="F32" s="41"/>
      <c r="G32" s="41"/>
      <c r="H32" s="46"/>
      <c r="I32" s="106"/>
      <c r="J32" s="107"/>
      <c r="K32" s="108"/>
      <c r="L32" s="109"/>
    </row>
    <row r="33" spans="1:14">
      <c r="A33" s="47"/>
      <c r="B33" s="48"/>
      <c r="C33" s="48"/>
      <c r="D33" s="48"/>
      <c r="E33" s="48"/>
      <c r="F33" s="48"/>
      <c r="G33" s="48"/>
      <c r="H33" s="48"/>
      <c r="I33" s="47" t="s">
        <v>9</v>
      </c>
      <c r="J33" s="48"/>
      <c r="K33" s="48"/>
      <c r="L33" s="49">
        <f>SUM(L21:L32)</f>
        <v>4800000</v>
      </c>
      <c r="N33" s="50"/>
    </row>
    <row r="34" spans="1:14">
      <c r="A34" s="47"/>
      <c r="B34" s="48"/>
      <c r="C34" s="48"/>
      <c r="D34" s="48"/>
      <c r="E34" s="48"/>
      <c r="F34" s="48" t="s">
        <v>10</v>
      </c>
      <c r="G34" s="48"/>
      <c r="H34" s="48"/>
      <c r="I34" s="47"/>
      <c r="J34" s="48"/>
      <c r="K34" s="48"/>
      <c r="L34" s="51"/>
      <c r="N34" s="52"/>
    </row>
    <row r="35" spans="1:14">
      <c r="A35" s="47"/>
      <c r="B35" s="48"/>
      <c r="C35" s="48" t="s">
        <v>11</v>
      </c>
      <c r="D35" s="48"/>
      <c r="E35" s="48"/>
      <c r="F35" s="48"/>
      <c r="G35" s="48"/>
      <c r="H35" s="48"/>
      <c r="I35" s="47" t="s">
        <v>12</v>
      </c>
      <c r="J35" s="48"/>
      <c r="K35" s="48"/>
      <c r="L35" s="49">
        <f>L33-L34</f>
        <v>4800000</v>
      </c>
      <c r="N35" s="52"/>
    </row>
    <row r="36" spans="1:14" ht="13.5">
      <c r="B36" s="53"/>
      <c r="I36" s="54"/>
      <c r="J36" s="54"/>
      <c r="K36" s="55"/>
      <c r="L36" s="56"/>
      <c r="N36" s="57"/>
    </row>
    <row r="37" spans="1:14">
      <c r="A37" s="58" t="s">
        <v>13</v>
      </c>
      <c r="B37" s="58"/>
      <c r="C37" s="58"/>
      <c r="D37" s="58"/>
      <c r="E37" s="58"/>
      <c r="F37" s="58"/>
      <c r="G37" s="58"/>
      <c r="H37" s="58"/>
      <c r="I37" s="58"/>
      <c r="J37" s="59"/>
      <c r="K37" s="60" t="s">
        <v>14</v>
      </c>
      <c r="L37" s="60"/>
      <c r="N37" s="61"/>
    </row>
    <row r="38" spans="1:14">
      <c r="B38" s="62"/>
      <c r="I38" s="59"/>
      <c r="J38" s="59"/>
      <c r="K38" s="60" t="s">
        <v>15</v>
      </c>
      <c r="L38" s="60"/>
      <c r="N38" s="63"/>
    </row>
    <row r="39" spans="1:14">
      <c r="B39" s="62"/>
      <c r="K39" s="64"/>
      <c r="L39" s="64"/>
      <c r="N39" s="61"/>
    </row>
    <row r="40" spans="1:14">
      <c r="B40" s="62"/>
      <c r="K40" s="65"/>
      <c r="L40" s="65"/>
    </row>
    <row r="41" spans="1:14" ht="13.5">
      <c r="A41" s="66"/>
      <c r="B41" s="67"/>
      <c r="C41" s="68"/>
      <c r="D41" s="68"/>
      <c r="E41" s="68"/>
      <c r="F41" s="68"/>
      <c r="G41" s="68"/>
      <c r="H41" s="69"/>
      <c r="I41" s="69"/>
      <c r="J41" s="69"/>
      <c r="K41" s="65"/>
      <c r="L41" s="65"/>
    </row>
    <row r="42" spans="1:14">
      <c r="K42" s="65" t="s">
        <v>16</v>
      </c>
      <c r="L42" s="65"/>
    </row>
    <row r="43" spans="1:14">
      <c r="A43" s="70"/>
      <c r="B43" s="70"/>
      <c r="C43" s="70"/>
      <c r="D43" s="70"/>
      <c r="K43" s="71" t="s">
        <v>17</v>
      </c>
      <c r="L43" s="71"/>
    </row>
    <row r="44" spans="1:14">
      <c r="B44" s="72"/>
      <c r="C44" s="72"/>
      <c r="D44" s="72"/>
      <c r="E44" s="72"/>
      <c r="F44" s="72"/>
      <c r="G44" s="72"/>
      <c r="H44" s="72"/>
    </row>
  </sheetData>
  <mergeCells count="3">
    <mergeCell ref="I19:L19"/>
    <mergeCell ref="B20:F20"/>
    <mergeCell ref="B21:F21"/>
  </mergeCells>
  <hyperlinks>
    <hyperlink ref="J9" r:id="rId1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46.xml><?xml version="1.0" encoding="utf-8"?>
<worksheet xmlns="http://schemas.openxmlformats.org/spreadsheetml/2006/main" xmlns:r="http://schemas.openxmlformats.org/officeDocument/2006/relationships">
  <dimension ref="A2:N43"/>
  <sheetViews>
    <sheetView topLeftCell="A13" workbookViewId="0">
      <selection activeCell="M23" sqref="M23"/>
    </sheetView>
  </sheetViews>
  <sheetFormatPr defaultRowHeight="12.75"/>
  <cols>
    <col min="1" max="1" width="4.7109375" customWidth="1"/>
    <col min="2" max="2" width="30.140625" customWidth="1"/>
    <col min="3" max="3" width="8.710937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>
      <c r="K4" s="2"/>
      <c r="L4" s="2"/>
    </row>
    <row r="5" spans="2:12" ht="13.5">
      <c r="F5" s="3"/>
      <c r="G5" s="4"/>
      <c r="H5" s="4"/>
      <c r="I5" s="3"/>
      <c r="J5" s="4"/>
      <c r="K5" s="5"/>
      <c r="L5" s="6"/>
    </row>
    <row r="6" spans="2:12" ht="13.5">
      <c r="F6" s="7"/>
      <c r="G6" s="8"/>
      <c r="H6" s="8"/>
      <c r="I6" s="7"/>
      <c r="J6" s="8"/>
      <c r="K6" s="9"/>
      <c r="L6" s="10"/>
    </row>
    <row r="7" spans="2:12" ht="13.5">
      <c r="F7" s="7"/>
      <c r="G7" s="8"/>
      <c r="H7" s="8"/>
      <c r="I7" s="7"/>
      <c r="J7" s="8"/>
      <c r="K7" s="9"/>
      <c r="L7" s="10"/>
    </row>
    <row r="8" spans="2:12" ht="13.5">
      <c r="F8" s="11" t="s">
        <v>0</v>
      </c>
      <c r="G8" s="12"/>
      <c r="H8" s="13"/>
      <c r="I8" s="14"/>
      <c r="J8" s="12"/>
      <c r="K8" s="13"/>
      <c r="L8" s="15"/>
    </row>
    <row r="9" spans="2:12" ht="13.5">
      <c r="F9" s="16"/>
      <c r="G9" s="17"/>
      <c r="H9" s="17"/>
      <c r="I9" s="18"/>
      <c r="J9" s="19" t="s">
        <v>1</v>
      </c>
      <c r="K9" s="20"/>
      <c r="L9" s="21"/>
    </row>
    <row r="13" spans="2:12" ht="20.25">
      <c r="J13" s="22" t="s">
        <v>2</v>
      </c>
      <c r="K13" s="22"/>
      <c r="L13" s="22"/>
    </row>
    <row r="19" spans="1:14" ht="15.75">
      <c r="I19" s="140" t="s">
        <v>167</v>
      </c>
      <c r="J19" s="140"/>
      <c r="K19" s="140"/>
      <c r="L19" s="140"/>
    </row>
    <row r="20" spans="1:14" ht="25.5">
      <c r="A20" s="23" t="s">
        <v>3</v>
      </c>
      <c r="B20" s="141" t="s">
        <v>4</v>
      </c>
      <c r="C20" s="142"/>
      <c r="D20" s="142"/>
      <c r="E20" s="142"/>
      <c r="F20" s="142"/>
      <c r="G20" s="137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>
      <c r="A21" s="29"/>
      <c r="B21" s="143" t="s">
        <v>168</v>
      </c>
      <c r="C21" s="144"/>
      <c r="D21" s="144"/>
      <c r="E21" s="144"/>
      <c r="F21" s="144"/>
      <c r="G21" s="104"/>
      <c r="H21" s="105"/>
      <c r="I21" s="106"/>
      <c r="J21" s="107"/>
      <c r="K21" s="108"/>
      <c r="L21" s="109"/>
    </row>
    <row r="22" spans="1:14" ht="15.75">
      <c r="A22" s="36"/>
      <c r="B22" s="37"/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4" ht="15.75">
      <c r="A23" s="75">
        <v>1</v>
      </c>
      <c r="B23" s="43" t="s">
        <v>21</v>
      </c>
      <c r="C23" s="104"/>
      <c r="D23" s="104"/>
      <c r="E23" s="104"/>
      <c r="F23" s="104"/>
      <c r="G23" s="104"/>
      <c r="H23" s="105"/>
      <c r="I23" s="106">
        <v>6</v>
      </c>
      <c r="J23" s="107" t="s">
        <v>6</v>
      </c>
      <c r="K23" s="108">
        <v>1200000</v>
      </c>
      <c r="L23" s="109">
        <f>I23*K23</f>
        <v>7200000</v>
      </c>
      <c r="M23" s="109"/>
    </row>
    <row r="24" spans="1:14" ht="15.75">
      <c r="A24" s="36">
        <v>2</v>
      </c>
      <c r="B24" s="43" t="s">
        <v>22</v>
      </c>
      <c r="C24" s="104"/>
      <c r="D24" s="104"/>
      <c r="E24" s="104"/>
      <c r="F24" s="104"/>
      <c r="G24" s="104"/>
      <c r="H24" s="105"/>
      <c r="I24" s="106">
        <v>6</v>
      </c>
      <c r="J24" s="107" t="s">
        <v>6</v>
      </c>
      <c r="K24" s="108">
        <v>1200000</v>
      </c>
      <c r="L24" s="109">
        <f>I24*K24</f>
        <v>7200000</v>
      </c>
      <c r="M24" s="42"/>
    </row>
    <row r="25" spans="1:14" ht="15.75">
      <c r="A25" s="36"/>
      <c r="B25" s="43"/>
      <c r="C25" s="104"/>
      <c r="D25" s="104"/>
      <c r="E25" s="104"/>
      <c r="F25" s="83"/>
      <c r="G25" s="83"/>
      <c r="H25" s="39"/>
      <c r="I25" s="106"/>
      <c r="J25" s="107"/>
      <c r="K25" s="108"/>
      <c r="L25" s="109"/>
    </row>
    <row r="26" spans="1:14" ht="15.75">
      <c r="A26" s="36"/>
      <c r="B26" s="43"/>
      <c r="C26" s="83"/>
      <c r="D26" s="83"/>
      <c r="E26" s="83"/>
      <c r="F26" s="83"/>
      <c r="G26" s="83"/>
      <c r="H26" s="39"/>
      <c r="I26" s="106"/>
      <c r="J26" s="107"/>
      <c r="K26" s="108"/>
      <c r="L26" s="109"/>
    </row>
    <row r="27" spans="1:14" ht="15.75">
      <c r="A27" s="75"/>
      <c r="B27" s="43"/>
      <c r="C27" s="83"/>
      <c r="D27" s="83"/>
      <c r="E27" s="45"/>
      <c r="F27" s="83"/>
      <c r="G27" s="83"/>
      <c r="H27" s="39"/>
      <c r="I27" s="106"/>
      <c r="J27" s="107"/>
      <c r="K27" s="108"/>
      <c r="L27" s="109"/>
    </row>
    <row r="28" spans="1:14" ht="15.75">
      <c r="A28" s="36"/>
      <c r="B28" s="43"/>
      <c r="C28" s="83"/>
      <c r="D28" s="83"/>
      <c r="E28" s="83"/>
      <c r="F28" s="83"/>
      <c r="G28" s="83"/>
      <c r="H28" s="39"/>
      <c r="I28" s="106"/>
      <c r="J28" s="107"/>
      <c r="K28" s="108"/>
      <c r="L28" s="109"/>
    </row>
    <row r="29" spans="1:14" ht="15.7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4" ht="14.25">
      <c r="A30" s="36"/>
      <c r="B30" s="84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4">
      <c r="A31" s="29"/>
      <c r="B31" s="84"/>
      <c r="C31" s="41"/>
      <c r="D31" s="41"/>
      <c r="E31" s="41"/>
      <c r="F31" s="41"/>
      <c r="G31" s="41"/>
      <c r="H31" s="46"/>
      <c r="I31" s="106"/>
      <c r="J31" s="107"/>
      <c r="K31" s="108"/>
      <c r="L31" s="109"/>
    </row>
    <row r="32" spans="1:14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14400000</v>
      </c>
      <c r="N32" s="50"/>
    </row>
    <row r="33" spans="1:14">
      <c r="A33" s="47"/>
      <c r="B33" s="48"/>
      <c r="C33" s="48"/>
      <c r="D33" s="48"/>
      <c r="E33" s="48"/>
      <c r="F33" s="48"/>
      <c r="G33" s="48"/>
      <c r="H33" s="48"/>
      <c r="I33" s="47"/>
      <c r="J33" s="48"/>
      <c r="K33" s="48"/>
      <c r="L33" s="51"/>
      <c r="N33" s="52"/>
    </row>
    <row r="34" spans="1:14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14400000</v>
      </c>
      <c r="N34" s="52"/>
    </row>
    <row r="35" spans="1:14" ht="13.5">
      <c r="B35" s="53"/>
      <c r="I35" s="54"/>
      <c r="J35" s="54"/>
      <c r="K35" s="55"/>
      <c r="L35" s="56"/>
      <c r="N35" s="57"/>
    </row>
    <row r="36" spans="1:14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>
      <c r="B37" s="62"/>
      <c r="I37" s="59"/>
      <c r="J37" s="59"/>
      <c r="K37" s="60" t="s">
        <v>15</v>
      </c>
      <c r="L37" s="60"/>
      <c r="N37" s="63"/>
    </row>
    <row r="38" spans="1:14">
      <c r="B38" s="62"/>
      <c r="K38" s="64"/>
      <c r="L38" s="64"/>
      <c r="N38" s="61"/>
    </row>
    <row r="39" spans="1:14">
      <c r="B39" s="62"/>
      <c r="K39" s="65"/>
      <c r="L39" s="65"/>
    </row>
    <row r="40" spans="1:14" ht="13.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>
      <c r="K41" s="65" t="s">
        <v>16</v>
      </c>
      <c r="L41" s="65"/>
    </row>
    <row r="42" spans="1:14">
      <c r="A42" s="70"/>
      <c r="B42" s="70"/>
      <c r="C42" s="70"/>
      <c r="D42" s="70"/>
      <c r="K42" s="71" t="s">
        <v>17</v>
      </c>
      <c r="L42" s="71"/>
    </row>
    <row r="43" spans="1:14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47.xml><?xml version="1.0" encoding="utf-8"?>
<worksheet xmlns="http://schemas.openxmlformats.org/spreadsheetml/2006/main" xmlns:r="http://schemas.openxmlformats.org/officeDocument/2006/relationships">
  <dimension ref="A2:N44"/>
  <sheetViews>
    <sheetView topLeftCell="A9" workbookViewId="0">
      <selection activeCell="I25" sqref="I25"/>
    </sheetView>
  </sheetViews>
  <sheetFormatPr defaultRowHeight="12.75"/>
  <cols>
    <col min="1" max="1" width="4.7109375" customWidth="1"/>
    <col min="2" max="2" width="30.140625" customWidth="1"/>
    <col min="3" max="3" width="15.1406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6.5703125" customWidth="1"/>
    <col min="10" max="10" width="7.140625" customWidth="1"/>
    <col min="11" max="11" width="10.7109375" customWidth="1"/>
    <col min="12" max="12" width="11.5703125" customWidth="1"/>
    <col min="14" max="14" width="14.42578125" bestFit="1" customWidth="1"/>
  </cols>
  <sheetData>
    <row r="2" spans="2:12" ht="2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>
      <c r="K4" s="2"/>
      <c r="L4" s="2"/>
    </row>
    <row r="5" spans="2:12" ht="13.5">
      <c r="F5" s="3"/>
      <c r="G5" s="4"/>
      <c r="H5" s="4"/>
      <c r="I5" s="3"/>
      <c r="J5" s="4"/>
      <c r="K5" s="5"/>
      <c r="L5" s="6"/>
    </row>
    <row r="6" spans="2:12" ht="13.5">
      <c r="F6" s="7"/>
      <c r="G6" s="8"/>
      <c r="H6" s="8"/>
      <c r="I6" s="7"/>
      <c r="J6" s="8"/>
      <c r="K6" s="9"/>
      <c r="L6" s="10"/>
    </row>
    <row r="7" spans="2:12" ht="13.5">
      <c r="F7" s="7"/>
      <c r="G7" s="8"/>
      <c r="H7" s="8"/>
      <c r="I7" s="7"/>
      <c r="J7" s="8"/>
      <c r="K7" s="9"/>
      <c r="L7" s="10"/>
    </row>
    <row r="8" spans="2:12" ht="13.5">
      <c r="F8" s="11" t="s">
        <v>0</v>
      </c>
      <c r="G8" s="12"/>
      <c r="H8" s="13"/>
      <c r="I8" s="14"/>
      <c r="J8" s="12"/>
      <c r="K8" s="13"/>
      <c r="L8" s="15"/>
    </row>
    <row r="9" spans="2:12" ht="13.5">
      <c r="F9" s="16"/>
      <c r="G9" s="17"/>
      <c r="H9" s="17"/>
      <c r="I9" s="18"/>
      <c r="J9" s="19" t="s">
        <v>1</v>
      </c>
      <c r="K9" s="20"/>
      <c r="L9" s="21"/>
    </row>
    <row r="13" spans="2:12" ht="20.25">
      <c r="J13" s="22" t="s">
        <v>2</v>
      </c>
      <c r="K13" s="22"/>
      <c r="L13" s="22"/>
    </row>
    <row r="19" spans="1:13" ht="15.75">
      <c r="I19" s="140" t="s">
        <v>169</v>
      </c>
      <c r="J19" s="140"/>
      <c r="K19" s="140"/>
      <c r="L19" s="140"/>
    </row>
    <row r="20" spans="1:13" ht="25.5">
      <c r="A20" s="23" t="s">
        <v>3</v>
      </c>
      <c r="B20" s="141" t="s">
        <v>4</v>
      </c>
      <c r="C20" s="142"/>
      <c r="D20" s="142"/>
      <c r="E20" s="142"/>
      <c r="F20" s="142"/>
      <c r="G20" s="138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>
      <c r="A21" s="29"/>
      <c r="B21" s="143" t="s">
        <v>170</v>
      </c>
      <c r="C21" s="144"/>
      <c r="D21" s="144"/>
      <c r="E21" s="144"/>
      <c r="F21" s="144"/>
      <c r="G21" s="104"/>
      <c r="H21" s="105"/>
      <c r="I21" s="106"/>
      <c r="J21" s="107"/>
      <c r="K21" s="108"/>
      <c r="L21" s="109"/>
    </row>
    <row r="22" spans="1:13" ht="14.25">
      <c r="A22" s="132"/>
      <c r="B22" s="111"/>
      <c r="C22" s="111"/>
      <c r="D22" s="111"/>
      <c r="E22" s="111"/>
      <c r="F22" s="111"/>
      <c r="G22" s="104"/>
      <c r="H22" s="105"/>
      <c r="I22" s="106"/>
      <c r="J22" s="107"/>
      <c r="K22" s="108"/>
      <c r="L22" s="109"/>
    </row>
    <row r="23" spans="1:13" ht="15.75">
      <c r="A23" s="44">
        <v>1</v>
      </c>
      <c r="B23" s="43" t="s">
        <v>21</v>
      </c>
      <c r="C23" s="83"/>
      <c r="D23" s="83"/>
      <c r="E23" s="83"/>
      <c r="F23" s="117"/>
      <c r="G23" s="83"/>
      <c r="H23" s="39"/>
      <c r="I23" s="106">
        <v>2</v>
      </c>
      <c r="J23" s="107" t="s">
        <v>6</v>
      </c>
      <c r="K23" s="108">
        <v>1200000</v>
      </c>
      <c r="L23" s="109">
        <f>I23*K23</f>
        <v>2400000</v>
      </c>
      <c r="M23" s="109"/>
    </row>
    <row r="24" spans="1:13" ht="15.75">
      <c r="A24" s="36">
        <v>2</v>
      </c>
      <c r="B24" s="43" t="s">
        <v>22</v>
      </c>
      <c r="C24" s="83"/>
      <c r="D24" s="83"/>
      <c r="E24" s="83"/>
      <c r="F24" s="117"/>
      <c r="G24" s="83"/>
      <c r="H24" s="39"/>
      <c r="I24" s="106">
        <v>2</v>
      </c>
      <c r="J24" s="107" t="s">
        <v>6</v>
      </c>
      <c r="K24" s="108">
        <v>1200000</v>
      </c>
      <c r="L24" s="109">
        <f>I24*K24</f>
        <v>2400000</v>
      </c>
      <c r="M24" s="42"/>
    </row>
    <row r="25" spans="1:13" ht="15.75">
      <c r="A25" s="36"/>
      <c r="B25" s="43"/>
      <c r="C25" s="83"/>
      <c r="D25" s="83"/>
      <c r="E25" s="83"/>
      <c r="F25" s="117"/>
      <c r="G25" s="83"/>
      <c r="H25" s="39"/>
      <c r="I25" s="106"/>
      <c r="J25" s="107"/>
      <c r="K25" s="108"/>
      <c r="L25" s="109"/>
      <c r="M25" s="42"/>
    </row>
    <row r="26" spans="1:13" ht="15.75">
      <c r="A26" s="44"/>
      <c r="B26" s="43"/>
      <c r="C26" s="83"/>
      <c r="D26" s="83"/>
      <c r="E26" s="83"/>
      <c r="F26" s="117"/>
      <c r="G26" s="83"/>
      <c r="H26" s="39"/>
      <c r="I26" s="106"/>
      <c r="J26" s="107"/>
      <c r="K26" s="108"/>
      <c r="L26" s="109"/>
      <c r="M26" s="42"/>
    </row>
    <row r="27" spans="1:13" ht="15.75">
      <c r="A27" s="44"/>
      <c r="B27" s="43"/>
      <c r="C27" s="85"/>
      <c r="D27" s="83"/>
      <c r="E27" s="85"/>
      <c r="F27" s="85"/>
      <c r="G27" s="83"/>
      <c r="H27" s="39"/>
      <c r="I27" s="106"/>
      <c r="J27" s="107"/>
      <c r="K27" s="108"/>
      <c r="L27" s="109"/>
      <c r="M27" s="42"/>
    </row>
    <row r="28" spans="1:13" ht="15.75">
      <c r="A28" s="36"/>
      <c r="B28" s="43"/>
      <c r="C28" s="83"/>
      <c r="D28" s="83"/>
      <c r="E28" s="45"/>
      <c r="F28" s="83"/>
      <c r="G28" s="83"/>
      <c r="H28" s="39"/>
      <c r="I28" s="106"/>
      <c r="J28" s="107"/>
      <c r="K28" s="108"/>
      <c r="L28" s="109"/>
    </row>
    <row r="29" spans="1:13" ht="15.7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3" ht="15.75">
      <c r="A30" s="36"/>
      <c r="B30" s="43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4.25">
      <c r="A31" s="36"/>
      <c r="B31" s="84"/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>
      <c r="A32" s="29"/>
      <c r="B32" s="84"/>
      <c r="C32" s="41"/>
      <c r="D32" s="41"/>
      <c r="E32" s="41"/>
      <c r="F32" s="41"/>
      <c r="G32" s="41"/>
      <c r="H32" s="46"/>
      <c r="I32" s="106"/>
      <c r="J32" s="107"/>
      <c r="K32" s="108"/>
      <c r="L32" s="109"/>
    </row>
    <row r="33" spans="1:14">
      <c r="A33" s="47"/>
      <c r="B33" s="48"/>
      <c r="C33" s="48"/>
      <c r="D33" s="48"/>
      <c r="E33" s="48"/>
      <c r="F33" s="48"/>
      <c r="G33" s="48"/>
      <c r="H33" s="48"/>
      <c r="I33" s="47" t="s">
        <v>9</v>
      </c>
      <c r="J33" s="48"/>
      <c r="K33" s="48"/>
      <c r="L33" s="49">
        <f>SUM(L21:L32)</f>
        <v>4800000</v>
      </c>
      <c r="N33" s="50"/>
    </row>
    <row r="34" spans="1:14">
      <c r="A34" s="47"/>
      <c r="B34" s="48"/>
      <c r="C34" s="48"/>
      <c r="D34" s="48"/>
      <c r="E34" s="48"/>
      <c r="F34" s="48" t="s">
        <v>10</v>
      </c>
      <c r="G34" s="48"/>
      <c r="H34" s="48"/>
      <c r="I34" s="47"/>
      <c r="J34" s="48"/>
      <c r="K34" s="48"/>
      <c r="L34" s="51"/>
      <c r="N34" s="52"/>
    </row>
    <row r="35" spans="1:14">
      <c r="A35" s="47"/>
      <c r="B35" s="48"/>
      <c r="C35" s="48" t="s">
        <v>11</v>
      </c>
      <c r="D35" s="48"/>
      <c r="E35" s="48"/>
      <c r="F35" s="48"/>
      <c r="G35" s="48"/>
      <c r="H35" s="48"/>
      <c r="I35" s="47" t="s">
        <v>12</v>
      </c>
      <c r="J35" s="48"/>
      <c r="K35" s="48"/>
      <c r="L35" s="49">
        <f>L33-L34</f>
        <v>4800000</v>
      </c>
      <c r="N35" s="52"/>
    </row>
    <row r="36" spans="1:14" ht="13.5">
      <c r="B36" s="53"/>
      <c r="I36" s="54"/>
      <c r="J36" s="54"/>
      <c r="K36" s="55"/>
      <c r="L36" s="56"/>
      <c r="N36" s="57"/>
    </row>
    <row r="37" spans="1:14">
      <c r="A37" s="58" t="s">
        <v>13</v>
      </c>
      <c r="B37" s="58"/>
      <c r="C37" s="58"/>
      <c r="D37" s="58"/>
      <c r="E37" s="58"/>
      <c r="F37" s="58"/>
      <c r="G37" s="58"/>
      <c r="H37" s="58"/>
      <c r="I37" s="58"/>
      <c r="J37" s="59"/>
      <c r="K37" s="60" t="s">
        <v>14</v>
      </c>
      <c r="L37" s="60"/>
      <c r="N37" s="61"/>
    </row>
    <row r="38" spans="1:14">
      <c r="B38" s="62"/>
      <c r="I38" s="59"/>
      <c r="J38" s="59"/>
      <c r="K38" s="60" t="s">
        <v>15</v>
      </c>
      <c r="L38" s="60"/>
      <c r="N38" s="63"/>
    </row>
    <row r="39" spans="1:14">
      <c r="B39" s="62"/>
      <c r="K39" s="64"/>
      <c r="L39" s="64"/>
      <c r="N39" s="61"/>
    </row>
    <row r="40" spans="1:14">
      <c r="B40" s="62"/>
      <c r="K40" s="65"/>
      <c r="L40" s="65"/>
    </row>
    <row r="41" spans="1:14" ht="13.5">
      <c r="A41" s="66"/>
      <c r="B41" s="67"/>
      <c r="C41" s="68"/>
      <c r="D41" s="68"/>
      <c r="E41" s="68"/>
      <c r="F41" s="68"/>
      <c r="G41" s="68"/>
      <c r="H41" s="69"/>
      <c r="I41" s="69"/>
      <c r="J41" s="69"/>
      <c r="K41" s="65"/>
      <c r="L41" s="65"/>
    </row>
    <row r="42" spans="1:14">
      <c r="K42" s="65" t="s">
        <v>16</v>
      </c>
      <c r="L42" s="65"/>
    </row>
    <row r="43" spans="1:14">
      <c r="A43" s="70"/>
      <c r="B43" s="70"/>
      <c r="C43" s="70"/>
      <c r="D43" s="70"/>
      <c r="K43" s="71" t="s">
        <v>17</v>
      </c>
      <c r="L43" s="71"/>
    </row>
    <row r="44" spans="1:14">
      <c r="B44" s="72"/>
      <c r="C44" s="72"/>
      <c r="D44" s="72"/>
      <c r="E44" s="72"/>
      <c r="F44" s="72"/>
      <c r="G44" s="72"/>
      <c r="H44" s="72"/>
    </row>
  </sheetData>
  <mergeCells count="3">
    <mergeCell ref="I19:L19"/>
    <mergeCell ref="B20:F20"/>
    <mergeCell ref="B21:F21"/>
  </mergeCells>
  <hyperlinks>
    <hyperlink ref="J9" r:id="rId1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48.xml><?xml version="1.0" encoding="utf-8"?>
<worksheet xmlns="http://schemas.openxmlformats.org/spreadsheetml/2006/main" xmlns:r="http://schemas.openxmlformats.org/officeDocument/2006/relationships">
  <dimension ref="A2:N43"/>
  <sheetViews>
    <sheetView topLeftCell="A15" workbookViewId="0">
      <selection activeCell="N27" sqref="N27"/>
    </sheetView>
  </sheetViews>
  <sheetFormatPr defaultRowHeight="12.75"/>
  <cols>
    <col min="1" max="1" width="4.7109375" customWidth="1"/>
    <col min="2" max="2" width="30.140625" customWidth="1"/>
    <col min="3" max="3" width="15.710937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1.85546875" customWidth="1"/>
    <col min="12" max="12" width="14" customWidth="1"/>
    <col min="14" max="14" width="14.42578125" bestFit="1" customWidth="1"/>
  </cols>
  <sheetData>
    <row r="2" spans="2:12" ht="2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>
      <c r="K4" s="2"/>
      <c r="L4" s="2"/>
    </row>
    <row r="5" spans="2:12" ht="13.5">
      <c r="F5" s="3"/>
      <c r="G5" s="4"/>
      <c r="H5" s="4"/>
      <c r="I5" s="3"/>
      <c r="J5" s="4"/>
      <c r="K5" s="5"/>
      <c r="L5" s="6"/>
    </row>
    <row r="6" spans="2:12" ht="13.5">
      <c r="F6" s="7"/>
      <c r="G6" s="8"/>
      <c r="H6" s="8"/>
      <c r="I6" s="7"/>
      <c r="J6" s="8"/>
      <c r="K6" s="9"/>
      <c r="L6" s="10"/>
    </row>
    <row r="7" spans="2:12" ht="13.5">
      <c r="F7" s="7"/>
      <c r="G7" s="8"/>
      <c r="H7" s="8"/>
      <c r="I7" s="7"/>
      <c r="J7" s="8"/>
      <c r="K7" s="9"/>
      <c r="L7" s="10"/>
    </row>
    <row r="8" spans="2:12" ht="13.5">
      <c r="F8" s="11" t="s">
        <v>0</v>
      </c>
      <c r="G8" s="12"/>
      <c r="H8" s="13"/>
      <c r="I8" s="14"/>
      <c r="J8" s="12"/>
      <c r="K8" s="13"/>
      <c r="L8" s="15"/>
    </row>
    <row r="9" spans="2:12" ht="13.5">
      <c r="F9" s="16"/>
      <c r="G9" s="17"/>
      <c r="H9" s="17"/>
      <c r="I9" s="18"/>
      <c r="J9" s="19" t="s">
        <v>1</v>
      </c>
      <c r="K9" s="20"/>
      <c r="L9" s="21"/>
    </row>
    <row r="13" spans="2:12" ht="20.25">
      <c r="J13" s="22" t="s">
        <v>2</v>
      </c>
      <c r="K13" s="22"/>
      <c r="L13" s="22"/>
    </row>
    <row r="19" spans="1:14" ht="15.75">
      <c r="I19" s="140" t="s">
        <v>174</v>
      </c>
      <c r="J19" s="140"/>
      <c r="K19" s="140"/>
      <c r="L19" s="140"/>
    </row>
    <row r="20" spans="1:14" ht="25.5">
      <c r="A20" s="23" t="s">
        <v>3</v>
      </c>
      <c r="B20" s="141" t="s">
        <v>4</v>
      </c>
      <c r="C20" s="142"/>
      <c r="D20" s="142"/>
      <c r="E20" s="142"/>
      <c r="F20" s="142"/>
      <c r="G20" s="139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>
      <c r="A21" s="29"/>
      <c r="B21" s="143" t="s">
        <v>171</v>
      </c>
      <c r="C21" s="144"/>
      <c r="D21" s="144"/>
      <c r="E21" s="144"/>
      <c r="F21" s="144"/>
      <c r="G21" s="104"/>
      <c r="H21" s="105"/>
      <c r="I21" s="106"/>
      <c r="J21" s="107"/>
      <c r="K21" s="108"/>
      <c r="L21" s="109"/>
    </row>
    <row r="22" spans="1:14" ht="15.75">
      <c r="A22" s="36"/>
      <c r="B22" s="37"/>
      <c r="C22" s="83"/>
      <c r="D22" s="83"/>
      <c r="E22" s="83"/>
      <c r="F22" s="83"/>
      <c r="G22" s="83"/>
      <c r="H22" s="39"/>
      <c r="I22" s="106"/>
      <c r="J22" s="107"/>
      <c r="K22" s="108"/>
      <c r="L22" s="109"/>
    </row>
    <row r="23" spans="1:14" ht="14.25">
      <c r="A23" s="75">
        <v>1</v>
      </c>
      <c r="B23" s="94" t="s">
        <v>173</v>
      </c>
      <c r="C23" s="95"/>
      <c r="D23" s="95"/>
      <c r="E23" s="95"/>
      <c r="F23" s="95"/>
      <c r="G23" s="83"/>
      <c r="H23" s="39"/>
      <c r="I23" s="106">
        <v>2</v>
      </c>
      <c r="J23" s="107" t="s">
        <v>6</v>
      </c>
      <c r="K23" s="108">
        <v>750000</v>
      </c>
      <c r="L23" s="109">
        <f>I23*K23</f>
        <v>1500000</v>
      </c>
      <c r="M23" s="109"/>
    </row>
    <row r="24" spans="1:14" ht="14.25">
      <c r="A24" s="36">
        <v>2</v>
      </c>
      <c r="B24" s="94" t="s">
        <v>50</v>
      </c>
      <c r="C24" s="95"/>
      <c r="D24" s="95"/>
      <c r="E24" s="95"/>
      <c r="F24" s="95"/>
      <c r="G24" s="83"/>
      <c r="H24" s="39"/>
      <c r="I24" s="106">
        <v>2</v>
      </c>
      <c r="J24" s="107" t="s">
        <v>6</v>
      </c>
      <c r="K24" s="108">
        <v>500000</v>
      </c>
      <c r="L24" s="109">
        <f>I24*K24</f>
        <v>1000000</v>
      </c>
      <c r="M24" s="42"/>
    </row>
    <row r="25" spans="1:14" ht="15.75">
      <c r="A25" s="36">
        <v>3</v>
      </c>
      <c r="B25" s="43" t="s">
        <v>172</v>
      </c>
      <c r="C25" s="104"/>
      <c r="D25" s="104"/>
      <c r="E25" s="104"/>
      <c r="F25" s="83"/>
      <c r="G25" s="83"/>
      <c r="H25" s="39"/>
      <c r="I25" s="106">
        <v>2</v>
      </c>
      <c r="J25" s="107" t="s">
        <v>6</v>
      </c>
      <c r="K25" s="108">
        <v>500000</v>
      </c>
      <c r="L25" s="109">
        <f>I25*K25</f>
        <v>1000000</v>
      </c>
    </row>
    <row r="26" spans="1:14" ht="15.75">
      <c r="A26" s="36"/>
      <c r="B26" s="43"/>
      <c r="C26" s="83"/>
      <c r="D26" s="83"/>
      <c r="E26" s="83"/>
      <c r="F26" s="83"/>
      <c r="G26" s="83"/>
      <c r="H26" s="39"/>
      <c r="I26" s="106"/>
      <c r="J26" s="107"/>
      <c r="K26" s="108"/>
      <c r="L26" s="109"/>
    </row>
    <row r="27" spans="1:14" ht="15.75">
      <c r="A27" s="36"/>
      <c r="B27" s="43"/>
      <c r="C27" s="83"/>
      <c r="D27" s="83"/>
      <c r="E27" s="45"/>
      <c r="F27" s="83"/>
      <c r="G27" s="83"/>
      <c r="H27" s="39"/>
      <c r="I27" s="106"/>
      <c r="J27" s="107"/>
      <c r="K27" s="108"/>
      <c r="L27" s="109"/>
    </row>
    <row r="28" spans="1:14" ht="15.75">
      <c r="A28" s="36"/>
      <c r="B28" s="43"/>
      <c r="C28" s="83"/>
      <c r="D28" s="83"/>
      <c r="E28" s="83"/>
      <c r="F28" s="83"/>
      <c r="G28" s="83"/>
      <c r="H28" s="39"/>
      <c r="I28" s="106"/>
      <c r="J28" s="107"/>
      <c r="K28" s="108"/>
      <c r="L28" s="109"/>
    </row>
    <row r="29" spans="1:14" ht="15.7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4" ht="14.25">
      <c r="A30" s="36"/>
      <c r="B30" s="84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4">
      <c r="A31" s="29"/>
      <c r="B31" s="84"/>
      <c r="C31" s="41"/>
      <c r="D31" s="41"/>
      <c r="E31" s="41"/>
      <c r="F31" s="41"/>
      <c r="G31" s="41"/>
      <c r="H31" s="46"/>
      <c r="I31" s="106"/>
      <c r="J31" s="107"/>
      <c r="K31" s="108"/>
      <c r="L31" s="109"/>
    </row>
    <row r="32" spans="1:14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3500000</v>
      </c>
      <c r="N32" s="50"/>
    </row>
    <row r="33" spans="1:14">
      <c r="A33" s="47"/>
      <c r="B33" s="48"/>
      <c r="C33" s="48"/>
      <c r="D33" s="48"/>
      <c r="E33" s="48"/>
      <c r="F33" s="48" t="s">
        <v>10</v>
      </c>
      <c r="G33" s="48"/>
      <c r="H33" s="48"/>
      <c r="I33" s="47"/>
      <c r="J33" s="48"/>
      <c r="K33" s="48"/>
      <c r="L33" s="51"/>
      <c r="N33" s="52"/>
    </row>
    <row r="34" spans="1:14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3500000</v>
      </c>
      <c r="N34" s="52"/>
    </row>
    <row r="35" spans="1:14" ht="13.5">
      <c r="B35" s="53"/>
      <c r="I35" s="54"/>
      <c r="J35" s="54"/>
      <c r="K35" s="55"/>
      <c r="L35" s="56"/>
      <c r="N35" s="57"/>
    </row>
    <row r="36" spans="1:14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>
      <c r="B37" s="62"/>
      <c r="I37" s="59"/>
      <c r="J37" s="59"/>
      <c r="K37" s="60" t="s">
        <v>15</v>
      </c>
      <c r="L37" s="60"/>
      <c r="N37" s="63"/>
    </row>
    <row r="38" spans="1:14">
      <c r="B38" s="62"/>
      <c r="K38" s="64"/>
      <c r="L38" s="64"/>
      <c r="N38" s="61"/>
    </row>
    <row r="39" spans="1:14">
      <c r="B39" s="62"/>
      <c r="K39" s="65"/>
      <c r="L39" s="65"/>
    </row>
    <row r="40" spans="1:14" ht="13.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>
      <c r="K41" s="65" t="s">
        <v>16</v>
      </c>
      <c r="L41" s="65"/>
    </row>
    <row r="42" spans="1:14">
      <c r="A42" s="70"/>
      <c r="B42" s="70"/>
      <c r="C42" s="70"/>
      <c r="D42" s="70"/>
      <c r="K42" s="71" t="s">
        <v>17</v>
      </c>
      <c r="L42" s="71"/>
    </row>
    <row r="43" spans="1:14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49.xml><?xml version="1.0" encoding="utf-8"?>
<worksheet xmlns="http://schemas.openxmlformats.org/spreadsheetml/2006/main" xmlns:r="http://schemas.openxmlformats.org/officeDocument/2006/relationships">
  <dimension ref="A2:N44"/>
  <sheetViews>
    <sheetView tabSelected="1" topLeftCell="A21" workbookViewId="0">
      <selection activeCell="A2" sqref="A2:L44"/>
    </sheetView>
  </sheetViews>
  <sheetFormatPr defaultRowHeight="12.75"/>
  <cols>
    <col min="1" max="1" width="4.7109375" customWidth="1"/>
    <col min="2" max="2" width="30.140625" customWidth="1"/>
    <col min="3" max="3" width="15.1406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6.5703125" customWidth="1"/>
    <col min="10" max="10" width="7.140625" customWidth="1"/>
    <col min="11" max="11" width="10.7109375" customWidth="1"/>
    <col min="12" max="12" width="11.5703125" customWidth="1"/>
    <col min="14" max="14" width="14.42578125" bestFit="1" customWidth="1"/>
  </cols>
  <sheetData>
    <row r="2" spans="2:12" ht="2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>
      <c r="K4" s="2"/>
      <c r="L4" s="2"/>
    </row>
    <row r="5" spans="2:12" ht="13.5">
      <c r="F5" s="3"/>
      <c r="G5" s="4"/>
      <c r="H5" s="4"/>
      <c r="I5" s="3"/>
      <c r="J5" s="4"/>
      <c r="K5" s="5"/>
      <c r="L5" s="6"/>
    </row>
    <row r="6" spans="2:12" ht="13.5">
      <c r="F6" s="7"/>
      <c r="G6" s="8"/>
      <c r="H6" s="8"/>
      <c r="I6" s="7"/>
      <c r="J6" s="8"/>
      <c r="K6" s="9"/>
      <c r="L6" s="10"/>
    </row>
    <row r="7" spans="2:12" ht="13.5">
      <c r="F7" s="7"/>
      <c r="G7" s="8"/>
      <c r="H7" s="8"/>
      <c r="I7" s="7"/>
      <c r="J7" s="8"/>
      <c r="K7" s="9"/>
      <c r="L7" s="10"/>
    </row>
    <row r="8" spans="2:12" ht="13.5">
      <c r="F8" s="11" t="s">
        <v>0</v>
      </c>
      <c r="G8" s="12"/>
      <c r="H8" s="13"/>
      <c r="I8" s="14"/>
      <c r="J8" s="12"/>
      <c r="K8" s="13"/>
      <c r="L8" s="15"/>
    </row>
    <row r="9" spans="2:12" ht="13.5">
      <c r="F9" s="16"/>
      <c r="G9" s="17"/>
      <c r="H9" s="17"/>
      <c r="I9" s="18"/>
      <c r="J9" s="19" t="s">
        <v>1</v>
      </c>
      <c r="K9" s="20"/>
      <c r="L9" s="21"/>
    </row>
    <row r="13" spans="2:12" ht="20.25">
      <c r="J13" s="22" t="s">
        <v>2</v>
      </c>
      <c r="K13" s="22"/>
      <c r="L13" s="22"/>
    </row>
    <row r="19" spans="1:13" ht="15.75">
      <c r="I19" s="140" t="s">
        <v>175</v>
      </c>
      <c r="J19" s="140"/>
      <c r="K19" s="140"/>
      <c r="L19" s="140"/>
    </row>
    <row r="20" spans="1:13" ht="25.5">
      <c r="A20" s="23" t="s">
        <v>3</v>
      </c>
      <c r="B20" s="141" t="s">
        <v>4</v>
      </c>
      <c r="C20" s="142"/>
      <c r="D20" s="142"/>
      <c r="E20" s="142"/>
      <c r="F20" s="142"/>
      <c r="G20" s="139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3" ht="14.25">
      <c r="A21" s="29"/>
      <c r="B21" s="143" t="s">
        <v>176</v>
      </c>
      <c r="C21" s="144"/>
      <c r="D21" s="144"/>
      <c r="E21" s="144"/>
      <c r="F21" s="144"/>
      <c r="G21" s="104"/>
      <c r="H21" s="105"/>
      <c r="I21" s="106"/>
      <c r="J21" s="107"/>
      <c r="K21" s="108"/>
      <c r="L21" s="109"/>
    </row>
    <row r="22" spans="1:13" ht="14.25">
      <c r="A22" s="132"/>
      <c r="B22" s="111" t="s">
        <v>177</v>
      </c>
      <c r="C22" s="111"/>
      <c r="D22" s="111"/>
      <c r="E22" s="111"/>
      <c r="F22" s="111"/>
      <c r="G22" s="104"/>
      <c r="H22" s="105"/>
      <c r="I22" s="106"/>
      <c r="J22" s="107"/>
      <c r="K22" s="108"/>
      <c r="L22" s="109"/>
    </row>
    <row r="23" spans="1:13" ht="15.75">
      <c r="A23" s="44">
        <v>1</v>
      </c>
      <c r="B23" s="43" t="s">
        <v>21</v>
      </c>
      <c r="C23" s="83"/>
      <c r="D23" s="83"/>
      <c r="E23" s="83"/>
      <c r="F23" s="117"/>
      <c r="G23" s="83"/>
      <c r="H23" s="39"/>
      <c r="I23" s="106">
        <v>3</v>
      </c>
      <c r="J23" s="107" t="s">
        <v>6</v>
      </c>
      <c r="K23" s="108">
        <v>1200000</v>
      </c>
      <c r="L23" s="109">
        <f>I23*K23</f>
        <v>3600000</v>
      </c>
      <c r="M23" s="109"/>
    </row>
    <row r="24" spans="1:13" ht="15.75">
      <c r="A24" s="36">
        <v>2</v>
      </c>
      <c r="B24" s="43" t="s">
        <v>22</v>
      </c>
      <c r="C24" s="83"/>
      <c r="D24" s="83"/>
      <c r="E24" s="83"/>
      <c r="F24" s="117"/>
      <c r="G24" s="83"/>
      <c r="H24" s="39"/>
      <c r="I24" s="106">
        <v>3</v>
      </c>
      <c r="J24" s="107" t="s">
        <v>6</v>
      </c>
      <c r="K24" s="108">
        <v>1200000</v>
      </c>
      <c r="L24" s="109">
        <f>I24*K24</f>
        <v>3600000</v>
      </c>
      <c r="M24" s="42"/>
    </row>
    <row r="25" spans="1:13" ht="15.75">
      <c r="A25" s="36"/>
      <c r="B25" s="43"/>
      <c r="C25" s="83"/>
      <c r="D25" s="83"/>
      <c r="E25" s="83"/>
      <c r="F25" s="117"/>
      <c r="G25" s="83"/>
      <c r="H25" s="39"/>
      <c r="I25" s="106"/>
      <c r="J25" s="107"/>
      <c r="K25" s="108"/>
      <c r="L25" s="109"/>
      <c r="M25" s="42"/>
    </row>
    <row r="26" spans="1:13" ht="15.75">
      <c r="A26" s="44"/>
      <c r="B26" s="43"/>
      <c r="C26" s="83"/>
      <c r="D26" s="83"/>
      <c r="E26" s="83"/>
      <c r="F26" s="117"/>
      <c r="G26" s="83"/>
      <c r="H26" s="39"/>
      <c r="I26" s="106"/>
      <c r="J26" s="107"/>
      <c r="K26" s="108"/>
      <c r="L26" s="109"/>
      <c r="M26" s="42"/>
    </row>
    <row r="27" spans="1:13" ht="15.75">
      <c r="A27" s="44"/>
      <c r="B27" s="43"/>
      <c r="C27" s="85"/>
      <c r="D27" s="83"/>
      <c r="E27" s="85"/>
      <c r="F27" s="85"/>
      <c r="G27" s="83"/>
      <c r="H27" s="39"/>
      <c r="I27" s="106"/>
      <c r="J27" s="107"/>
      <c r="K27" s="108"/>
      <c r="L27" s="109"/>
      <c r="M27" s="42"/>
    </row>
    <row r="28" spans="1:13" ht="15.75">
      <c r="A28" s="36"/>
      <c r="B28" s="43"/>
      <c r="C28" s="83"/>
      <c r="D28" s="83"/>
      <c r="E28" s="45"/>
      <c r="F28" s="83"/>
      <c r="G28" s="83"/>
      <c r="H28" s="39"/>
      <c r="I28" s="106"/>
      <c r="J28" s="107"/>
      <c r="K28" s="108"/>
      <c r="L28" s="109"/>
    </row>
    <row r="29" spans="1:13" ht="15.75">
      <c r="A29" s="36"/>
      <c r="B29" s="43"/>
      <c r="C29" s="83"/>
      <c r="D29" s="83"/>
      <c r="E29" s="83"/>
      <c r="F29" s="83"/>
      <c r="G29" s="83"/>
      <c r="H29" s="39"/>
      <c r="I29" s="106"/>
      <c r="J29" s="107"/>
      <c r="K29" s="108"/>
      <c r="L29" s="109"/>
    </row>
    <row r="30" spans="1:13" ht="15.75">
      <c r="A30" s="36"/>
      <c r="B30" s="43"/>
      <c r="C30" s="83"/>
      <c r="D30" s="83"/>
      <c r="E30" s="83"/>
      <c r="F30" s="83"/>
      <c r="G30" s="83"/>
      <c r="H30" s="39"/>
      <c r="I30" s="106"/>
      <c r="J30" s="107"/>
      <c r="K30" s="108"/>
      <c r="L30" s="109"/>
    </row>
    <row r="31" spans="1:13" ht="14.25">
      <c r="A31" s="36"/>
      <c r="B31" s="84"/>
      <c r="C31" s="83"/>
      <c r="D31" s="83"/>
      <c r="E31" s="83"/>
      <c r="F31" s="83"/>
      <c r="G31" s="83"/>
      <c r="H31" s="39"/>
      <c r="I31" s="106"/>
      <c r="J31" s="107"/>
      <c r="K31" s="108"/>
      <c r="L31" s="109"/>
    </row>
    <row r="32" spans="1:13">
      <c r="A32" s="29"/>
      <c r="B32" s="84"/>
      <c r="C32" s="41"/>
      <c r="D32" s="41"/>
      <c r="E32" s="41"/>
      <c r="F32" s="41"/>
      <c r="G32" s="41"/>
      <c r="H32" s="46"/>
      <c r="I32" s="106"/>
      <c r="J32" s="107"/>
      <c r="K32" s="108"/>
      <c r="L32" s="109"/>
    </row>
    <row r="33" spans="1:14">
      <c r="A33" s="47"/>
      <c r="B33" s="48"/>
      <c r="C33" s="48"/>
      <c r="D33" s="48"/>
      <c r="E33" s="48"/>
      <c r="F33" s="48"/>
      <c r="G33" s="48"/>
      <c r="H33" s="48"/>
      <c r="I33" s="47" t="s">
        <v>9</v>
      </c>
      <c r="J33" s="48"/>
      <c r="K33" s="48"/>
      <c r="L33" s="49">
        <f>SUM(L21:L32)</f>
        <v>7200000</v>
      </c>
      <c r="N33" s="50"/>
    </row>
    <row r="34" spans="1:14">
      <c r="A34" s="47"/>
      <c r="B34" s="48"/>
      <c r="C34" s="48"/>
      <c r="D34" s="48"/>
      <c r="E34" s="48"/>
      <c r="F34" s="48" t="s">
        <v>10</v>
      </c>
      <c r="G34" s="48"/>
      <c r="H34" s="48"/>
      <c r="I34" s="47"/>
      <c r="J34" s="48"/>
      <c r="K34" s="48"/>
      <c r="L34" s="51"/>
      <c r="N34" s="52"/>
    </row>
    <row r="35" spans="1:14">
      <c r="A35" s="47"/>
      <c r="B35" s="48"/>
      <c r="C35" s="48" t="s">
        <v>11</v>
      </c>
      <c r="D35" s="48"/>
      <c r="E35" s="48"/>
      <c r="F35" s="48"/>
      <c r="G35" s="48"/>
      <c r="H35" s="48"/>
      <c r="I35" s="47" t="s">
        <v>12</v>
      </c>
      <c r="J35" s="48"/>
      <c r="K35" s="48"/>
      <c r="L35" s="49">
        <f>L33-L34</f>
        <v>7200000</v>
      </c>
      <c r="N35" s="52"/>
    </row>
    <row r="36" spans="1:14" ht="13.5">
      <c r="B36" s="53"/>
      <c r="I36" s="54"/>
      <c r="J36" s="54"/>
      <c r="K36" s="55"/>
      <c r="L36" s="56"/>
      <c r="N36" s="57"/>
    </row>
    <row r="37" spans="1:14">
      <c r="A37" s="58" t="s">
        <v>13</v>
      </c>
      <c r="B37" s="58"/>
      <c r="C37" s="58"/>
      <c r="D37" s="58"/>
      <c r="E37" s="58"/>
      <c r="F37" s="58"/>
      <c r="G37" s="58"/>
      <c r="H37" s="58"/>
      <c r="I37" s="58"/>
      <c r="J37" s="59"/>
      <c r="K37" s="60" t="s">
        <v>14</v>
      </c>
      <c r="L37" s="60"/>
      <c r="N37" s="61"/>
    </row>
    <row r="38" spans="1:14">
      <c r="B38" s="62"/>
      <c r="I38" s="59"/>
      <c r="J38" s="59"/>
      <c r="K38" s="60" t="s">
        <v>15</v>
      </c>
      <c r="L38" s="60"/>
      <c r="N38" s="63"/>
    </row>
    <row r="39" spans="1:14">
      <c r="B39" s="62"/>
      <c r="K39" s="64"/>
      <c r="L39" s="64"/>
      <c r="N39" s="61"/>
    </row>
    <row r="40" spans="1:14">
      <c r="B40" s="62"/>
      <c r="K40" s="65"/>
      <c r="L40" s="65"/>
    </row>
    <row r="41" spans="1:14" ht="13.5">
      <c r="A41" s="66"/>
      <c r="B41" s="67"/>
      <c r="C41" s="68"/>
      <c r="D41" s="68"/>
      <c r="E41" s="68"/>
      <c r="F41" s="68"/>
      <c r="G41" s="68"/>
      <c r="H41" s="69"/>
      <c r="I41" s="69"/>
      <c r="J41" s="69"/>
      <c r="K41" s="65"/>
      <c r="L41" s="65"/>
    </row>
    <row r="42" spans="1:14">
      <c r="K42" s="65" t="s">
        <v>16</v>
      </c>
      <c r="L42" s="65"/>
    </row>
    <row r="43" spans="1:14">
      <c r="A43" s="70"/>
      <c r="B43" s="70"/>
      <c r="C43" s="70"/>
      <c r="D43" s="70"/>
      <c r="K43" s="71" t="s">
        <v>17</v>
      </c>
      <c r="L43" s="71"/>
    </row>
    <row r="44" spans="1:14">
      <c r="B44" s="72"/>
      <c r="C44" s="72"/>
      <c r="D44" s="72"/>
      <c r="E44" s="72"/>
      <c r="F44" s="72"/>
      <c r="G44" s="72"/>
      <c r="H44" s="72"/>
    </row>
  </sheetData>
  <mergeCells count="3">
    <mergeCell ref="I19:L19"/>
    <mergeCell ref="B20:F20"/>
    <mergeCell ref="B21:F21"/>
  </mergeCells>
  <hyperlinks>
    <hyperlink ref="J9" r:id="rId1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2:N43"/>
  <sheetViews>
    <sheetView topLeftCell="A14" workbookViewId="0">
      <selection activeCell="K25" sqref="K25"/>
    </sheetView>
  </sheetViews>
  <sheetFormatPr defaultRowHeight="12.75"/>
  <cols>
    <col min="1" max="1" width="4.7109375" customWidth="1"/>
    <col min="2" max="2" width="30.140625" customWidth="1"/>
    <col min="3" max="3" width="13.42578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>
      <c r="K4" s="2"/>
      <c r="L4" s="2"/>
    </row>
    <row r="5" spans="2:12" ht="13.5">
      <c r="F5" s="3"/>
      <c r="G5" s="4"/>
      <c r="H5" s="4"/>
      <c r="I5" s="3"/>
      <c r="J5" s="4"/>
      <c r="K5" s="5"/>
      <c r="L5" s="6"/>
    </row>
    <row r="6" spans="2:12" ht="13.5">
      <c r="F6" s="7"/>
      <c r="G6" s="8"/>
      <c r="H6" s="8"/>
      <c r="I6" s="7"/>
      <c r="J6" s="8"/>
      <c r="K6" s="9"/>
      <c r="L6" s="10"/>
    </row>
    <row r="7" spans="2:12" ht="13.5">
      <c r="F7" s="7"/>
      <c r="G7" s="8"/>
      <c r="H7" s="8"/>
      <c r="I7" s="7"/>
      <c r="J7" s="8"/>
      <c r="K7" s="9"/>
      <c r="L7" s="10"/>
    </row>
    <row r="8" spans="2:12" ht="13.5">
      <c r="F8" s="11" t="s">
        <v>0</v>
      </c>
      <c r="G8" s="12"/>
      <c r="H8" s="13"/>
      <c r="I8" s="14"/>
      <c r="J8" s="12"/>
      <c r="K8" s="13"/>
      <c r="L8" s="15"/>
    </row>
    <row r="9" spans="2:12" ht="13.5">
      <c r="F9" s="16"/>
      <c r="G9" s="17"/>
      <c r="H9" s="17"/>
      <c r="I9" s="18"/>
      <c r="J9" s="19" t="s">
        <v>1</v>
      </c>
      <c r="K9" s="20"/>
      <c r="L9" s="21"/>
    </row>
    <row r="13" spans="2:12" ht="20.25">
      <c r="J13" s="22" t="s">
        <v>2</v>
      </c>
      <c r="K13" s="22"/>
      <c r="L13" s="22"/>
    </row>
    <row r="19" spans="1:14" ht="15.75">
      <c r="I19" s="140" t="s">
        <v>33</v>
      </c>
      <c r="J19" s="140"/>
      <c r="K19" s="140"/>
      <c r="L19" s="140"/>
    </row>
    <row r="20" spans="1:14" ht="25.5">
      <c r="A20" s="23" t="s">
        <v>3</v>
      </c>
      <c r="B20" s="141" t="s">
        <v>4</v>
      </c>
      <c r="C20" s="142"/>
      <c r="D20" s="142"/>
      <c r="E20" s="142"/>
      <c r="F20" s="142"/>
      <c r="G20" s="74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>
      <c r="A21" s="29"/>
      <c r="B21" s="143" t="s">
        <v>34</v>
      </c>
      <c r="C21" s="144"/>
      <c r="D21" s="144"/>
      <c r="E21" s="144"/>
      <c r="F21" s="144"/>
      <c r="G21" s="30"/>
      <c r="H21" s="31"/>
      <c r="I21" s="32"/>
      <c r="J21" s="33"/>
      <c r="K21" s="34"/>
      <c r="L21" s="35"/>
    </row>
    <row r="22" spans="1:14" ht="15.75">
      <c r="A22" s="36"/>
      <c r="B22" s="37"/>
      <c r="C22" s="38"/>
      <c r="D22" s="38"/>
      <c r="E22" s="38"/>
      <c r="F22" s="38"/>
      <c r="G22" s="38"/>
      <c r="H22" s="39"/>
      <c r="I22" s="32"/>
      <c r="J22" s="33"/>
      <c r="K22" s="34"/>
      <c r="L22" s="35"/>
    </row>
    <row r="23" spans="1:14" ht="15.75">
      <c r="A23" s="75">
        <v>1</v>
      </c>
      <c r="B23" s="43" t="s">
        <v>35</v>
      </c>
      <c r="C23" s="76"/>
      <c r="D23" s="38"/>
      <c r="E23" s="38"/>
      <c r="F23" s="38"/>
      <c r="G23" s="38"/>
      <c r="H23" s="39"/>
      <c r="I23" s="32">
        <v>10</v>
      </c>
      <c r="J23" s="33" t="s">
        <v>6</v>
      </c>
      <c r="K23" s="34">
        <v>7900000</v>
      </c>
      <c r="L23" s="35">
        <f>I23*K23</f>
        <v>79000000</v>
      </c>
      <c r="M23" s="35"/>
    </row>
    <row r="24" spans="1:14" ht="15.75">
      <c r="A24" s="36"/>
      <c r="B24" s="43"/>
      <c r="C24" s="38"/>
      <c r="D24" s="38"/>
      <c r="E24" s="30"/>
      <c r="F24" s="38"/>
      <c r="G24" s="38"/>
      <c r="H24" s="39"/>
      <c r="I24" s="32"/>
      <c r="J24" s="33"/>
      <c r="K24" s="34"/>
      <c r="L24" s="35"/>
      <c r="M24" s="42"/>
    </row>
    <row r="25" spans="1:14" ht="15.75">
      <c r="A25" s="36"/>
      <c r="B25" s="43"/>
      <c r="C25" s="30"/>
      <c r="D25" s="30"/>
      <c r="E25" s="30"/>
      <c r="F25" s="38"/>
      <c r="G25" s="38"/>
      <c r="H25" s="39"/>
      <c r="I25" s="32"/>
      <c r="J25" s="33"/>
      <c r="K25" s="34"/>
      <c r="L25" s="35"/>
    </row>
    <row r="26" spans="1:14" ht="15.75">
      <c r="A26" s="36"/>
      <c r="B26" s="43"/>
      <c r="C26" s="38"/>
      <c r="D26" s="38"/>
      <c r="E26" s="38"/>
      <c r="F26" s="38"/>
      <c r="G26" s="38"/>
      <c r="H26" s="39"/>
      <c r="I26" s="32"/>
      <c r="J26" s="33"/>
      <c r="K26" s="34"/>
      <c r="L26" s="35"/>
    </row>
    <row r="27" spans="1:14" ht="15.75">
      <c r="A27" s="36"/>
      <c r="B27" s="43"/>
      <c r="C27" s="38"/>
      <c r="D27" s="38"/>
      <c r="E27" s="45"/>
      <c r="F27" s="38"/>
      <c r="G27" s="38"/>
      <c r="H27" s="39"/>
      <c r="I27" s="32"/>
      <c r="J27" s="33"/>
      <c r="K27" s="34"/>
      <c r="L27" s="35"/>
    </row>
    <row r="28" spans="1:14" ht="15.75">
      <c r="A28" s="36"/>
      <c r="B28" s="43"/>
      <c r="C28" s="38"/>
      <c r="D28" s="38"/>
      <c r="E28" s="38"/>
      <c r="F28" s="38"/>
      <c r="G28" s="38"/>
      <c r="H28" s="39"/>
      <c r="I28" s="32"/>
      <c r="J28" s="33"/>
      <c r="K28" s="34"/>
      <c r="L28" s="35"/>
    </row>
    <row r="29" spans="1:14" ht="15.75">
      <c r="A29" s="36"/>
      <c r="B29" s="43"/>
      <c r="C29" s="38"/>
      <c r="D29" s="38"/>
      <c r="E29" s="38"/>
      <c r="F29" s="38"/>
      <c r="G29" s="38"/>
      <c r="H29" s="39"/>
      <c r="I29" s="32"/>
      <c r="J29" s="33"/>
      <c r="K29" s="34"/>
      <c r="L29" s="35"/>
    </row>
    <row r="30" spans="1:14" ht="14.25">
      <c r="A30" s="36"/>
      <c r="B30" s="40"/>
      <c r="C30" s="38"/>
      <c r="D30" s="38"/>
      <c r="E30" s="38"/>
      <c r="F30" s="38"/>
      <c r="G30" s="38"/>
      <c r="H30" s="39"/>
      <c r="I30" s="32"/>
      <c r="J30" s="33"/>
      <c r="K30" s="34"/>
      <c r="L30" s="35"/>
    </row>
    <row r="31" spans="1:14">
      <c r="A31" s="29"/>
      <c r="B31" s="40"/>
      <c r="C31" s="41"/>
      <c r="D31" s="41"/>
      <c r="E31" s="41"/>
      <c r="F31" s="41"/>
      <c r="G31" s="41"/>
      <c r="H31" s="46"/>
      <c r="I31" s="32"/>
      <c r="J31" s="33"/>
      <c r="K31" s="34"/>
      <c r="L31" s="35"/>
    </row>
    <row r="32" spans="1:14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79000000</v>
      </c>
      <c r="N32" s="50"/>
    </row>
    <row r="33" spans="1:14">
      <c r="A33" s="47"/>
      <c r="B33" s="48"/>
      <c r="C33" s="48"/>
      <c r="D33" s="48"/>
      <c r="E33" s="48"/>
      <c r="F33" s="48" t="s">
        <v>10</v>
      </c>
      <c r="G33" s="48"/>
      <c r="H33" s="48"/>
      <c r="I33" s="47"/>
      <c r="J33" s="48"/>
      <c r="K33" s="48"/>
      <c r="L33" s="51"/>
      <c r="N33" s="52"/>
    </row>
    <row r="34" spans="1:14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79000000</v>
      </c>
      <c r="N34" s="52"/>
    </row>
    <row r="35" spans="1:14" ht="13.5">
      <c r="B35" s="53"/>
      <c r="I35" s="54"/>
      <c r="J35" s="54"/>
      <c r="K35" s="55"/>
      <c r="L35" s="56"/>
      <c r="N35" s="57"/>
    </row>
    <row r="36" spans="1:14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>
      <c r="B37" s="62"/>
      <c r="I37" s="59"/>
      <c r="J37" s="59"/>
      <c r="K37" s="60" t="s">
        <v>15</v>
      </c>
      <c r="L37" s="60"/>
      <c r="N37" s="63"/>
    </row>
    <row r="38" spans="1:14">
      <c r="B38" s="62"/>
      <c r="K38" s="64"/>
      <c r="L38" s="64"/>
      <c r="N38" s="61"/>
    </row>
    <row r="39" spans="1:14">
      <c r="B39" s="62"/>
      <c r="K39" s="65"/>
      <c r="L39" s="65"/>
    </row>
    <row r="40" spans="1:14" ht="13.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>
      <c r="K41" s="65" t="s">
        <v>16</v>
      </c>
      <c r="L41" s="65"/>
    </row>
    <row r="42" spans="1:14">
      <c r="A42" s="70"/>
      <c r="B42" s="70"/>
      <c r="C42" s="70"/>
      <c r="D42" s="70"/>
      <c r="K42" s="71" t="s">
        <v>17</v>
      </c>
      <c r="L42" s="71"/>
    </row>
    <row r="43" spans="1:14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5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N43"/>
  <sheetViews>
    <sheetView topLeftCell="A13" workbookViewId="0">
      <selection activeCell="M28" sqref="M28"/>
    </sheetView>
  </sheetViews>
  <sheetFormatPr defaultRowHeight="12.75"/>
  <cols>
    <col min="1" max="1" width="4.7109375" customWidth="1"/>
    <col min="2" max="2" width="30.140625" customWidth="1"/>
    <col min="3" max="3" width="13.42578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>
      <c r="K4" s="2"/>
      <c r="L4" s="2"/>
    </row>
    <row r="5" spans="2:12" ht="13.5">
      <c r="F5" s="3"/>
      <c r="G5" s="4"/>
      <c r="H5" s="4"/>
      <c r="I5" s="3"/>
      <c r="J5" s="4"/>
      <c r="K5" s="5"/>
      <c r="L5" s="6"/>
    </row>
    <row r="6" spans="2:12" ht="13.5">
      <c r="F6" s="7"/>
      <c r="G6" s="8"/>
      <c r="H6" s="8"/>
      <c r="I6" s="7"/>
      <c r="J6" s="8"/>
      <c r="K6" s="9"/>
      <c r="L6" s="10"/>
    </row>
    <row r="7" spans="2:12" ht="13.5">
      <c r="F7" s="7"/>
      <c r="G7" s="8"/>
      <c r="H7" s="8"/>
      <c r="I7" s="7"/>
      <c r="J7" s="8"/>
      <c r="K7" s="9"/>
      <c r="L7" s="10"/>
    </row>
    <row r="8" spans="2:12" ht="13.5">
      <c r="F8" s="11" t="s">
        <v>0</v>
      </c>
      <c r="G8" s="12"/>
      <c r="H8" s="13"/>
      <c r="I8" s="14"/>
      <c r="J8" s="12"/>
      <c r="K8" s="13"/>
      <c r="L8" s="15"/>
    </row>
    <row r="9" spans="2:12" ht="13.5">
      <c r="F9" s="16"/>
      <c r="G9" s="17"/>
      <c r="H9" s="17"/>
      <c r="I9" s="18"/>
      <c r="J9" s="19" t="s">
        <v>1</v>
      </c>
      <c r="K9" s="20"/>
      <c r="L9" s="21"/>
    </row>
    <row r="13" spans="2:12" ht="20.25">
      <c r="J13" s="22" t="s">
        <v>2</v>
      </c>
      <c r="K13" s="22"/>
      <c r="L13" s="22"/>
    </row>
    <row r="19" spans="1:14" ht="15.75">
      <c r="I19" s="140" t="s">
        <v>36</v>
      </c>
      <c r="J19" s="140"/>
      <c r="K19" s="140"/>
      <c r="L19" s="140"/>
    </row>
    <row r="20" spans="1:14" ht="25.5">
      <c r="A20" s="23" t="s">
        <v>3</v>
      </c>
      <c r="B20" s="141" t="s">
        <v>4</v>
      </c>
      <c r="C20" s="142"/>
      <c r="D20" s="142"/>
      <c r="E20" s="142"/>
      <c r="F20" s="142"/>
      <c r="G20" s="77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>
      <c r="A21" s="29"/>
      <c r="B21" s="143" t="s">
        <v>37</v>
      </c>
      <c r="C21" s="144"/>
      <c r="D21" s="144"/>
      <c r="E21" s="144"/>
      <c r="F21" s="144"/>
      <c r="G21" s="30"/>
      <c r="H21" s="31"/>
      <c r="I21" s="32"/>
      <c r="J21" s="33"/>
      <c r="K21" s="34"/>
      <c r="L21" s="35"/>
    </row>
    <row r="22" spans="1:14" ht="15.75">
      <c r="A22" s="36"/>
      <c r="B22" s="37"/>
      <c r="C22" s="38"/>
      <c r="D22" s="38"/>
      <c r="E22" s="38"/>
      <c r="F22" s="38"/>
      <c r="G22" s="38"/>
      <c r="H22" s="39"/>
      <c r="I22" s="32"/>
      <c r="J22" s="33"/>
      <c r="K22" s="34"/>
      <c r="L22" s="35"/>
    </row>
    <row r="23" spans="1:14" ht="15.75">
      <c r="A23" s="75">
        <v>1</v>
      </c>
      <c r="B23" s="43" t="s">
        <v>21</v>
      </c>
      <c r="C23" s="76"/>
      <c r="D23" s="38"/>
      <c r="E23" s="38"/>
      <c r="F23" s="38"/>
      <c r="G23" s="38"/>
      <c r="H23" s="39"/>
      <c r="I23" s="32">
        <v>25</v>
      </c>
      <c r="J23" s="33" t="s">
        <v>6</v>
      </c>
      <c r="K23" s="34">
        <v>1200000</v>
      </c>
      <c r="L23" s="35">
        <f>I23*K23</f>
        <v>30000000</v>
      </c>
      <c r="M23" s="35"/>
    </row>
    <row r="24" spans="1:14" ht="15.75">
      <c r="A24" s="36">
        <v>2</v>
      </c>
      <c r="B24" s="43" t="s">
        <v>22</v>
      </c>
      <c r="C24" s="38"/>
      <c r="D24" s="38"/>
      <c r="E24" s="30"/>
      <c r="F24" s="38"/>
      <c r="G24" s="38"/>
      <c r="H24" s="39"/>
      <c r="I24" s="32">
        <v>25</v>
      </c>
      <c r="J24" s="33" t="s">
        <v>6</v>
      </c>
      <c r="K24" s="34">
        <v>1200000</v>
      </c>
      <c r="L24" s="35">
        <f>I24*K24</f>
        <v>30000000</v>
      </c>
      <c r="M24" s="42"/>
    </row>
    <row r="25" spans="1:14" ht="15.75">
      <c r="A25" s="36"/>
      <c r="B25" s="43"/>
      <c r="C25" s="30"/>
      <c r="D25" s="30"/>
      <c r="E25" s="30"/>
      <c r="F25" s="38"/>
      <c r="G25" s="38"/>
      <c r="H25" s="39"/>
      <c r="I25" s="32"/>
      <c r="J25" s="33"/>
      <c r="K25" s="34"/>
      <c r="L25" s="35"/>
    </row>
    <row r="26" spans="1:14" ht="15.75">
      <c r="A26" s="36"/>
      <c r="B26" s="43" t="s">
        <v>38</v>
      </c>
      <c r="C26" s="38"/>
      <c r="D26" s="38"/>
      <c r="E26" s="38"/>
      <c r="F26" s="38"/>
      <c r="G26" s="38"/>
      <c r="H26" s="39"/>
      <c r="I26" s="32"/>
      <c r="J26" s="33"/>
      <c r="K26" s="34"/>
      <c r="L26" s="35"/>
    </row>
    <row r="27" spans="1:14" ht="15.75">
      <c r="A27" s="75">
        <v>1</v>
      </c>
      <c r="B27" s="43" t="s">
        <v>21</v>
      </c>
      <c r="C27" s="38"/>
      <c r="D27" s="38"/>
      <c r="E27" s="45"/>
      <c r="F27" s="38"/>
      <c r="G27" s="38"/>
      <c r="H27" s="39"/>
      <c r="I27" s="32">
        <v>3</v>
      </c>
      <c r="J27" s="33" t="s">
        <v>6</v>
      </c>
      <c r="K27" s="34">
        <v>1200000</v>
      </c>
      <c r="L27" s="35">
        <f>I27*K27</f>
        <v>3600000</v>
      </c>
    </row>
    <row r="28" spans="1:14" ht="15.75">
      <c r="A28" s="36">
        <v>2</v>
      </c>
      <c r="B28" s="43" t="s">
        <v>22</v>
      </c>
      <c r="C28" s="38"/>
      <c r="D28" s="38"/>
      <c r="E28" s="38"/>
      <c r="F28" s="38"/>
      <c r="G28" s="38"/>
      <c r="H28" s="39"/>
      <c r="I28" s="32">
        <v>3</v>
      </c>
      <c r="J28" s="33" t="s">
        <v>6</v>
      </c>
      <c r="K28" s="34">
        <v>1200000</v>
      </c>
      <c r="L28" s="35">
        <f>I28*K28</f>
        <v>3600000</v>
      </c>
    </row>
    <row r="29" spans="1:14" ht="15.75">
      <c r="A29" s="36"/>
      <c r="B29" s="43"/>
      <c r="C29" s="38"/>
      <c r="D29" s="38"/>
      <c r="E29" s="38"/>
      <c r="F29" s="38"/>
      <c r="G29" s="38"/>
      <c r="H29" s="39"/>
      <c r="I29" s="32"/>
      <c r="J29" s="33"/>
      <c r="K29" s="34"/>
      <c r="L29" s="35"/>
    </row>
    <row r="30" spans="1:14" ht="14.25">
      <c r="A30" s="36"/>
      <c r="B30" s="40"/>
      <c r="C30" s="38"/>
      <c r="D30" s="38"/>
      <c r="E30" s="38"/>
      <c r="F30" s="38"/>
      <c r="G30" s="38"/>
      <c r="H30" s="39"/>
      <c r="I30" s="32"/>
      <c r="J30" s="33"/>
      <c r="K30" s="34"/>
      <c r="L30" s="35"/>
    </row>
    <row r="31" spans="1:14">
      <c r="A31" s="29"/>
      <c r="B31" s="40"/>
      <c r="C31" s="41"/>
      <c r="D31" s="41"/>
      <c r="E31" s="41"/>
      <c r="F31" s="41"/>
      <c r="G31" s="41"/>
      <c r="H31" s="46"/>
      <c r="I31" s="32"/>
      <c r="J31" s="33"/>
      <c r="K31" s="34"/>
      <c r="L31" s="35"/>
    </row>
    <row r="32" spans="1:14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67200000</v>
      </c>
      <c r="N32" s="50"/>
    </row>
    <row r="33" spans="1:14">
      <c r="A33" s="47"/>
      <c r="B33" s="48"/>
      <c r="C33" s="48" t="s">
        <v>11</v>
      </c>
      <c r="D33" s="48"/>
      <c r="E33" s="48"/>
      <c r="F33" s="48" t="s">
        <v>10</v>
      </c>
      <c r="G33" s="48"/>
      <c r="H33" s="48"/>
      <c r="I33" s="47"/>
      <c r="J33" s="48"/>
      <c r="K33" s="48"/>
      <c r="L33" s="51">
        <f>L32*4%</f>
        <v>2688000</v>
      </c>
      <c r="N33" s="52"/>
    </row>
    <row r="34" spans="1:14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64512000</v>
      </c>
      <c r="N34" s="52"/>
    </row>
    <row r="35" spans="1:14" ht="13.5">
      <c r="B35" s="53"/>
      <c r="I35" s="54"/>
      <c r="J35" s="54"/>
      <c r="K35" s="55"/>
      <c r="L35" s="56"/>
      <c r="N35" s="57"/>
    </row>
    <row r="36" spans="1:14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>
      <c r="B37" s="62"/>
      <c r="I37" s="59"/>
      <c r="J37" s="59"/>
      <c r="K37" s="60" t="s">
        <v>15</v>
      </c>
      <c r="L37" s="60"/>
      <c r="N37" s="63"/>
    </row>
    <row r="38" spans="1:14">
      <c r="B38" s="62"/>
      <c r="K38" s="64"/>
      <c r="L38" s="64"/>
      <c r="N38" s="61"/>
    </row>
    <row r="39" spans="1:14">
      <c r="B39" s="62"/>
      <c r="K39" s="65"/>
      <c r="L39" s="65"/>
    </row>
    <row r="40" spans="1:14" ht="13.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>
      <c r="K41" s="65" t="s">
        <v>16</v>
      </c>
      <c r="L41" s="65"/>
    </row>
    <row r="42" spans="1:14">
      <c r="A42" s="70"/>
      <c r="B42" s="70"/>
      <c r="C42" s="70"/>
      <c r="D42" s="70"/>
      <c r="K42" s="71" t="s">
        <v>17</v>
      </c>
      <c r="L42" s="71"/>
    </row>
    <row r="43" spans="1:14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2:N43"/>
  <sheetViews>
    <sheetView topLeftCell="A13" workbookViewId="0">
      <selection activeCell="J26" sqref="J26"/>
    </sheetView>
  </sheetViews>
  <sheetFormatPr defaultRowHeight="12.75"/>
  <cols>
    <col min="1" max="1" width="4.7109375" customWidth="1"/>
    <col min="2" max="2" width="30.140625" customWidth="1"/>
    <col min="3" max="3" width="13.42578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>
      <c r="K4" s="2"/>
      <c r="L4" s="2"/>
    </row>
    <row r="5" spans="2:12" ht="13.5">
      <c r="F5" s="3"/>
      <c r="G5" s="4"/>
      <c r="H5" s="4"/>
      <c r="I5" s="3"/>
      <c r="J5" s="4"/>
      <c r="K5" s="5"/>
      <c r="L5" s="6"/>
    </row>
    <row r="6" spans="2:12" ht="13.5">
      <c r="F6" s="7"/>
      <c r="G6" s="8"/>
      <c r="H6" s="8"/>
      <c r="I6" s="7"/>
      <c r="J6" s="8"/>
      <c r="K6" s="9"/>
      <c r="L6" s="10"/>
    </row>
    <row r="7" spans="2:12" ht="13.5">
      <c r="F7" s="7"/>
      <c r="G7" s="8"/>
      <c r="H7" s="8"/>
      <c r="I7" s="7"/>
      <c r="J7" s="8"/>
      <c r="K7" s="9"/>
      <c r="L7" s="10"/>
    </row>
    <row r="8" spans="2:12" ht="13.5">
      <c r="F8" s="11" t="s">
        <v>0</v>
      </c>
      <c r="G8" s="12"/>
      <c r="H8" s="13"/>
      <c r="I8" s="14"/>
      <c r="J8" s="12"/>
      <c r="K8" s="13"/>
      <c r="L8" s="15"/>
    </row>
    <row r="9" spans="2:12" ht="13.5">
      <c r="F9" s="16"/>
      <c r="G9" s="17"/>
      <c r="H9" s="17"/>
      <c r="I9" s="18"/>
      <c r="J9" s="19" t="s">
        <v>1</v>
      </c>
      <c r="K9" s="20"/>
      <c r="L9" s="21"/>
    </row>
    <row r="13" spans="2:12" ht="20.25">
      <c r="J13" s="22" t="s">
        <v>2</v>
      </c>
      <c r="K13" s="22"/>
      <c r="L13" s="22"/>
    </row>
    <row r="19" spans="1:14" ht="15.75">
      <c r="I19" s="140" t="s">
        <v>39</v>
      </c>
      <c r="J19" s="140"/>
      <c r="K19" s="140"/>
      <c r="L19" s="140"/>
    </row>
    <row r="20" spans="1:14" ht="25.5">
      <c r="A20" s="23" t="s">
        <v>3</v>
      </c>
      <c r="B20" s="141" t="s">
        <v>4</v>
      </c>
      <c r="C20" s="142"/>
      <c r="D20" s="142"/>
      <c r="E20" s="142"/>
      <c r="F20" s="142"/>
      <c r="G20" s="78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>
      <c r="A21" s="29"/>
      <c r="B21" s="143" t="s">
        <v>40</v>
      </c>
      <c r="C21" s="144"/>
      <c r="D21" s="144"/>
      <c r="E21" s="144"/>
      <c r="F21" s="144"/>
      <c r="G21" s="30"/>
      <c r="H21" s="31"/>
      <c r="I21" s="32"/>
      <c r="J21" s="33"/>
      <c r="K21" s="34"/>
      <c r="L21" s="35"/>
    </row>
    <row r="22" spans="1:14" ht="15.75">
      <c r="A22" s="36"/>
      <c r="B22" s="37"/>
      <c r="C22" s="38"/>
      <c r="D22" s="38"/>
      <c r="E22" s="38"/>
      <c r="F22" s="38"/>
      <c r="G22" s="38"/>
      <c r="H22" s="39"/>
      <c r="I22" s="32"/>
      <c r="J22" s="33"/>
      <c r="K22" s="34"/>
      <c r="L22" s="35"/>
    </row>
    <row r="23" spans="1:14" ht="15.75">
      <c r="A23" s="75">
        <v>1</v>
      </c>
      <c r="B23" s="43" t="s">
        <v>21</v>
      </c>
      <c r="C23" s="76"/>
      <c r="D23" s="38"/>
      <c r="E23" s="38"/>
      <c r="F23" s="38"/>
      <c r="G23" s="38"/>
      <c r="H23" s="39"/>
      <c r="I23" s="32">
        <v>1</v>
      </c>
      <c r="J23" s="33" t="s">
        <v>6</v>
      </c>
      <c r="K23" s="34">
        <v>1200000</v>
      </c>
      <c r="L23" s="35">
        <f>I23*K23</f>
        <v>1200000</v>
      </c>
      <c r="M23" s="35"/>
    </row>
    <row r="24" spans="1:14" ht="15.75">
      <c r="A24" s="36">
        <v>2</v>
      </c>
      <c r="B24" s="43" t="s">
        <v>22</v>
      </c>
      <c r="C24" s="38"/>
      <c r="D24" s="38"/>
      <c r="E24" s="30"/>
      <c r="F24" s="38"/>
      <c r="G24" s="38"/>
      <c r="H24" s="39"/>
      <c r="I24" s="32">
        <v>1</v>
      </c>
      <c r="J24" s="33" t="s">
        <v>6</v>
      </c>
      <c r="K24" s="34">
        <v>1200000</v>
      </c>
      <c r="L24" s="35">
        <f>I24*K24</f>
        <v>1200000</v>
      </c>
      <c r="M24" s="42"/>
    </row>
    <row r="25" spans="1:14" ht="15.75">
      <c r="A25" s="36"/>
      <c r="B25" s="43"/>
      <c r="C25" s="30"/>
      <c r="D25" s="30"/>
      <c r="E25" s="30"/>
      <c r="F25" s="38"/>
      <c r="G25" s="38"/>
      <c r="H25" s="39"/>
      <c r="I25" s="32"/>
      <c r="J25" s="33"/>
      <c r="K25" s="34"/>
      <c r="L25" s="35"/>
    </row>
    <row r="26" spans="1:14" ht="15.75">
      <c r="A26" s="36"/>
      <c r="B26" s="43"/>
      <c r="C26" s="38"/>
      <c r="D26" s="38"/>
      <c r="E26" s="38"/>
      <c r="F26" s="38"/>
      <c r="G26" s="38"/>
      <c r="H26" s="39"/>
      <c r="I26" s="32"/>
      <c r="J26" s="33"/>
      <c r="K26" s="34"/>
      <c r="L26" s="35"/>
    </row>
    <row r="27" spans="1:14" ht="15.75">
      <c r="A27" s="75"/>
      <c r="B27" s="43"/>
      <c r="C27" s="38"/>
      <c r="D27" s="38"/>
      <c r="E27" s="45"/>
      <c r="F27" s="38"/>
      <c r="G27" s="38"/>
      <c r="H27" s="39"/>
      <c r="I27" s="32"/>
      <c r="J27" s="33"/>
      <c r="K27" s="34"/>
      <c r="L27" s="35"/>
    </row>
    <row r="28" spans="1:14" ht="15.75">
      <c r="A28" s="36"/>
      <c r="B28" s="43"/>
      <c r="C28" s="38"/>
      <c r="D28" s="38"/>
      <c r="E28" s="38"/>
      <c r="F28" s="38"/>
      <c r="G28" s="38"/>
      <c r="H28" s="39"/>
      <c r="I28" s="32"/>
      <c r="J28" s="33"/>
      <c r="K28" s="34"/>
      <c r="L28" s="35"/>
    </row>
    <row r="29" spans="1:14" ht="15.75">
      <c r="A29" s="36"/>
      <c r="B29" s="43"/>
      <c r="C29" s="38"/>
      <c r="D29" s="38"/>
      <c r="E29" s="38"/>
      <c r="F29" s="38"/>
      <c r="G29" s="38"/>
      <c r="H29" s="39"/>
      <c r="I29" s="32"/>
      <c r="J29" s="33"/>
      <c r="K29" s="34"/>
      <c r="L29" s="35"/>
    </row>
    <row r="30" spans="1:14" ht="14.25">
      <c r="A30" s="36"/>
      <c r="B30" s="40"/>
      <c r="C30" s="38"/>
      <c r="D30" s="38"/>
      <c r="E30" s="38"/>
      <c r="F30" s="38"/>
      <c r="G30" s="38"/>
      <c r="H30" s="39"/>
      <c r="I30" s="32"/>
      <c r="J30" s="33"/>
      <c r="K30" s="34"/>
      <c r="L30" s="35"/>
    </row>
    <row r="31" spans="1:14">
      <c r="A31" s="29"/>
      <c r="B31" s="40"/>
      <c r="C31" s="41"/>
      <c r="D31" s="41"/>
      <c r="E31" s="41"/>
      <c r="F31" s="41"/>
      <c r="G31" s="41"/>
      <c r="H31" s="46"/>
      <c r="I31" s="32"/>
      <c r="J31" s="33"/>
      <c r="K31" s="34"/>
      <c r="L31" s="35"/>
    </row>
    <row r="32" spans="1:14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2400000</v>
      </c>
      <c r="N32" s="50"/>
    </row>
    <row r="33" spans="1:14">
      <c r="A33" s="47"/>
      <c r="B33" s="48"/>
      <c r="C33" s="48"/>
      <c r="D33" s="48"/>
      <c r="E33" s="48"/>
      <c r="F33" s="48"/>
      <c r="G33" s="48"/>
      <c r="H33" s="48"/>
      <c r="I33" s="47"/>
      <c r="J33" s="48"/>
      <c r="K33" s="48"/>
      <c r="L33" s="51"/>
      <c r="N33" s="52"/>
    </row>
    <row r="34" spans="1:14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2400000</v>
      </c>
      <c r="N34" s="52"/>
    </row>
    <row r="35" spans="1:14" ht="13.5">
      <c r="B35" s="53"/>
      <c r="I35" s="54"/>
      <c r="J35" s="54"/>
      <c r="K35" s="55"/>
      <c r="L35" s="56"/>
      <c r="N35" s="57"/>
    </row>
    <row r="36" spans="1:14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>
      <c r="B37" s="62"/>
      <c r="I37" s="59"/>
      <c r="J37" s="59"/>
      <c r="K37" s="60" t="s">
        <v>15</v>
      </c>
      <c r="L37" s="60"/>
      <c r="N37" s="63"/>
    </row>
    <row r="38" spans="1:14">
      <c r="B38" s="62"/>
      <c r="K38" s="64"/>
      <c r="L38" s="64"/>
      <c r="N38" s="61"/>
    </row>
    <row r="39" spans="1:14">
      <c r="B39" s="62"/>
      <c r="K39" s="65"/>
      <c r="L39" s="65"/>
    </row>
    <row r="40" spans="1:14" ht="13.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>
      <c r="K41" s="65" t="s">
        <v>16</v>
      </c>
      <c r="L41" s="65"/>
    </row>
    <row r="42" spans="1:14">
      <c r="A42" s="70"/>
      <c r="B42" s="70"/>
      <c r="C42" s="70"/>
      <c r="D42" s="70"/>
      <c r="K42" s="71" t="s">
        <v>17</v>
      </c>
      <c r="L42" s="71"/>
    </row>
    <row r="43" spans="1:14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A2:N40"/>
  <sheetViews>
    <sheetView topLeftCell="A13" workbookViewId="0">
      <selection activeCell="B22" sqref="B22:C23"/>
    </sheetView>
  </sheetViews>
  <sheetFormatPr defaultRowHeight="12.75"/>
  <cols>
    <col min="1" max="1" width="4.7109375" customWidth="1"/>
    <col min="2" max="2" width="30.140625" customWidth="1"/>
    <col min="3" max="3" width="19.57031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>
      <c r="K4" s="2"/>
      <c r="L4" s="2"/>
    </row>
    <row r="5" spans="2:12" ht="13.5">
      <c r="F5" s="3"/>
      <c r="G5" s="4"/>
      <c r="H5" s="4"/>
      <c r="I5" s="3"/>
      <c r="J5" s="4"/>
      <c r="K5" s="5"/>
      <c r="L5" s="6"/>
    </row>
    <row r="6" spans="2:12" ht="13.5">
      <c r="F6" s="7"/>
      <c r="G6" s="8"/>
      <c r="H6" s="8"/>
      <c r="I6" s="7"/>
      <c r="J6" s="8"/>
      <c r="K6" s="9"/>
      <c r="L6" s="10"/>
    </row>
    <row r="7" spans="2:12" ht="13.5">
      <c r="F7" s="7"/>
      <c r="G7" s="8"/>
      <c r="H7" s="8"/>
      <c r="I7" s="7"/>
      <c r="J7" s="8"/>
      <c r="K7" s="9"/>
      <c r="L7" s="10"/>
    </row>
    <row r="8" spans="2:12" ht="13.5">
      <c r="F8" s="11" t="s">
        <v>0</v>
      </c>
      <c r="G8" s="12"/>
      <c r="H8" s="13"/>
      <c r="I8" s="14"/>
      <c r="J8" s="12"/>
      <c r="K8" s="13"/>
      <c r="L8" s="15"/>
    </row>
    <row r="9" spans="2:12" ht="13.5">
      <c r="F9" s="16"/>
      <c r="G9" s="17"/>
      <c r="H9" s="17"/>
      <c r="I9" s="18"/>
      <c r="J9" s="19" t="s">
        <v>1</v>
      </c>
      <c r="K9" s="20"/>
      <c r="L9" s="21"/>
    </row>
    <row r="13" spans="2:12" ht="20.25">
      <c r="J13" s="22" t="s">
        <v>2</v>
      </c>
      <c r="K13" s="22"/>
      <c r="L13" s="22"/>
    </row>
    <row r="19" spans="1:14" ht="15.75">
      <c r="I19" s="140" t="s">
        <v>44</v>
      </c>
      <c r="J19" s="140"/>
      <c r="K19" s="140"/>
      <c r="L19" s="140"/>
    </row>
    <row r="20" spans="1:14" ht="25.5">
      <c r="A20" s="23" t="s">
        <v>3</v>
      </c>
      <c r="B20" s="141" t="s">
        <v>4</v>
      </c>
      <c r="C20" s="142"/>
      <c r="D20" s="142"/>
      <c r="E20" s="142"/>
      <c r="F20" s="142"/>
      <c r="G20" s="79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>
      <c r="A21" s="29"/>
      <c r="B21" s="145" t="s">
        <v>45</v>
      </c>
      <c r="C21" s="146"/>
      <c r="D21" s="146"/>
      <c r="E21" s="146"/>
      <c r="F21" s="146"/>
      <c r="G21" s="30"/>
      <c r="H21" s="31"/>
      <c r="I21" s="32"/>
      <c r="J21" s="33"/>
      <c r="K21" s="34"/>
      <c r="L21" s="35"/>
    </row>
    <row r="22" spans="1:14" ht="14.25">
      <c r="A22" s="36">
        <v>1</v>
      </c>
      <c r="B22" s="85" t="s">
        <v>41</v>
      </c>
      <c r="C22" s="83"/>
      <c r="D22" s="83"/>
      <c r="E22" s="83"/>
      <c r="F22" s="81"/>
      <c r="G22" s="38"/>
      <c r="H22" s="39"/>
      <c r="I22" s="32">
        <v>3</v>
      </c>
      <c r="J22" s="82" t="s">
        <v>6</v>
      </c>
      <c r="K22" s="89">
        <v>1050000</v>
      </c>
      <c r="L22" s="35">
        <f>I22*K22</f>
        <v>3150000</v>
      </c>
    </row>
    <row r="23" spans="1:14" ht="14.25">
      <c r="A23" s="36">
        <v>2</v>
      </c>
      <c r="B23" s="84" t="s">
        <v>42</v>
      </c>
      <c r="C23" s="83"/>
      <c r="D23" s="83"/>
      <c r="E23" s="83"/>
      <c r="F23" s="83"/>
      <c r="G23" s="38"/>
      <c r="H23" s="39"/>
      <c r="I23" s="87">
        <v>3</v>
      </c>
      <c r="J23" s="88" t="s">
        <v>6</v>
      </c>
      <c r="K23" s="89">
        <v>600000</v>
      </c>
      <c r="L23" s="90">
        <f t="shared" ref="L23:L24" si="0">I23*K23</f>
        <v>1800000</v>
      </c>
    </row>
    <row r="24" spans="1:14" ht="14.25">
      <c r="A24" s="75">
        <v>3</v>
      </c>
      <c r="B24" s="86" t="s">
        <v>43</v>
      </c>
      <c r="C24" s="85"/>
      <c r="D24" s="85"/>
      <c r="E24" s="85"/>
      <c r="F24" s="85"/>
      <c r="G24" s="38"/>
      <c r="H24" s="39"/>
      <c r="I24" s="87">
        <v>2</v>
      </c>
      <c r="J24" s="88" t="s">
        <v>6</v>
      </c>
      <c r="K24" s="91">
        <v>500000</v>
      </c>
      <c r="L24" s="90">
        <f t="shared" si="0"/>
        <v>1000000</v>
      </c>
    </row>
    <row r="25" spans="1:14" ht="15.75">
      <c r="A25" s="36">
        <v>4</v>
      </c>
      <c r="B25" s="43" t="s">
        <v>48</v>
      </c>
      <c r="C25" s="38"/>
      <c r="D25" s="38"/>
      <c r="E25" s="38"/>
      <c r="F25" s="38"/>
      <c r="G25" s="38"/>
      <c r="H25" s="39"/>
      <c r="I25" s="32">
        <v>1</v>
      </c>
      <c r="J25" s="88" t="s">
        <v>6</v>
      </c>
      <c r="K25" s="34">
        <v>2000000</v>
      </c>
      <c r="L25" s="35">
        <v>2000000</v>
      </c>
    </row>
    <row r="26" spans="1:14" ht="15.75">
      <c r="A26" s="36"/>
      <c r="B26" s="43"/>
      <c r="C26" s="38"/>
      <c r="D26" s="38"/>
      <c r="E26" s="38"/>
      <c r="F26" s="38"/>
      <c r="G26" s="38"/>
      <c r="H26" s="39"/>
      <c r="I26" s="32"/>
      <c r="J26" s="33"/>
      <c r="K26" s="34"/>
      <c r="L26" s="35"/>
    </row>
    <row r="27" spans="1:14" ht="14.25">
      <c r="A27" s="36"/>
      <c r="B27" s="40"/>
      <c r="C27" s="38"/>
      <c r="D27" s="38"/>
      <c r="E27" s="38"/>
      <c r="F27" s="38"/>
      <c r="G27" s="38"/>
      <c r="H27" s="39"/>
      <c r="I27" s="32"/>
      <c r="J27" s="33"/>
      <c r="K27" s="34"/>
      <c r="L27" s="35"/>
    </row>
    <row r="28" spans="1:14">
      <c r="A28" s="29"/>
      <c r="B28" s="40"/>
      <c r="C28" s="41"/>
      <c r="D28" s="41"/>
      <c r="E28" s="41"/>
      <c r="F28" s="41"/>
      <c r="G28" s="41"/>
      <c r="H28" s="46"/>
      <c r="I28" s="32"/>
      <c r="J28" s="33"/>
      <c r="K28" s="34"/>
      <c r="L28" s="35"/>
    </row>
    <row r="29" spans="1:14">
      <c r="A29" s="47"/>
      <c r="B29" s="48"/>
      <c r="C29" s="48"/>
      <c r="D29" s="48"/>
      <c r="E29" s="48"/>
      <c r="F29" s="48"/>
      <c r="G29" s="48"/>
      <c r="H29" s="48"/>
      <c r="I29" s="47" t="s">
        <v>9</v>
      </c>
      <c r="J29" s="48"/>
      <c r="K29" s="48"/>
      <c r="L29" s="49">
        <f>SUM(L21:L28)</f>
        <v>7950000</v>
      </c>
      <c r="N29" s="50"/>
    </row>
    <row r="30" spans="1:14">
      <c r="A30" s="47"/>
      <c r="B30" s="48"/>
      <c r="C30" s="48"/>
      <c r="D30" s="48"/>
      <c r="E30" s="48"/>
      <c r="F30" s="48"/>
      <c r="G30" s="48"/>
      <c r="H30" s="48"/>
      <c r="I30" s="47"/>
      <c r="J30" s="48"/>
      <c r="K30" s="48"/>
      <c r="L30" s="51"/>
      <c r="N30" s="52"/>
    </row>
    <row r="31" spans="1:14">
      <c r="A31" s="47"/>
      <c r="B31" s="48"/>
      <c r="C31" s="48" t="s">
        <v>11</v>
      </c>
      <c r="D31" s="48"/>
      <c r="E31" s="48"/>
      <c r="F31" s="48"/>
      <c r="G31" s="48"/>
      <c r="H31" s="48"/>
      <c r="I31" s="47" t="s">
        <v>12</v>
      </c>
      <c r="J31" s="48"/>
      <c r="K31" s="48"/>
      <c r="L31" s="49">
        <f>L29-L30</f>
        <v>7950000</v>
      </c>
      <c r="N31" s="52"/>
    </row>
    <row r="32" spans="1:14" ht="13.5">
      <c r="B32" s="53"/>
      <c r="I32" s="54"/>
      <c r="J32" s="54"/>
      <c r="K32" s="55"/>
      <c r="L32" s="56"/>
      <c r="N32" s="57"/>
    </row>
    <row r="33" spans="1:14">
      <c r="A33" s="58" t="s">
        <v>13</v>
      </c>
      <c r="B33" s="58"/>
      <c r="C33" s="58"/>
      <c r="D33" s="58"/>
      <c r="E33" s="58"/>
      <c r="F33" s="58"/>
      <c r="G33" s="58"/>
      <c r="H33" s="58"/>
      <c r="I33" s="58"/>
      <c r="J33" s="59"/>
      <c r="K33" s="60" t="s">
        <v>14</v>
      </c>
      <c r="L33" s="60"/>
      <c r="N33" s="61"/>
    </row>
    <row r="34" spans="1:14">
      <c r="B34" s="62"/>
      <c r="I34" s="59"/>
      <c r="J34" s="59"/>
      <c r="K34" s="60" t="s">
        <v>15</v>
      </c>
      <c r="L34" s="60"/>
      <c r="N34" s="63"/>
    </row>
    <row r="35" spans="1:14">
      <c r="B35" s="62"/>
      <c r="K35" s="64"/>
      <c r="L35" s="64"/>
      <c r="N35" s="61"/>
    </row>
    <row r="36" spans="1:14">
      <c r="B36" s="62"/>
      <c r="K36" s="65"/>
      <c r="L36" s="65"/>
    </row>
    <row r="37" spans="1:14" ht="13.5">
      <c r="A37" s="66"/>
      <c r="B37" s="67"/>
      <c r="C37" s="68"/>
      <c r="D37" s="68"/>
      <c r="E37" s="68"/>
      <c r="F37" s="68"/>
      <c r="G37" s="68"/>
      <c r="H37" s="69"/>
      <c r="I37" s="69"/>
      <c r="J37" s="69"/>
      <c r="K37" s="65"/>
      <c r="L37" s="65"/>
    </row>
    <row r="38" spans="1:14">
      <c r="K38" s="65" t="s">
        <v>16</v>
      </c>
      <c r="L38" s="65"/>
    </row>
    <row r="39" spans="1:14">
      <c r="A39" s="70"/>
      <c r="B39" s="70"/>
      <c r="C39" s="70"/>
      <c r="D39" s="70"/>
      <c r="K39" s="71" t="s">
        <v>17</v>
      </c>
      <c r="L39" s="71"/>
    </row>
    <row r="40" spans="1:14">
      <c r="B40" s="72"/>
      <c r="C40" s="72"/>
      <c r="D40" s="72"/>
      <c r="E40" s="72"/>
      <c r="F40" s="72"/>
      <c r="G40" s="72"/>
      <c r="H40" s="72"/>
    </row>
  </sheetData>
  <mergeCells count="3">
    <mergeCell ref="I19:L19"/>
    <mergeCell ref="B20:F20"/>
    <mergeCell ref="B21:F21"/>
  </mergeCells>
  <hyperlinks>
    <hyperlink ref="J9" r:id="rId1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>
  <dimension ref="A2:N43"/>
  <sheetViews>
    <sheetView topLeftCell="A21" workbookViewId="0">
      <selection activeCell="K29" sqref="K29"/>
    </sheetView>
  </sheetViews>
  <sheetFormatPr defaultRowHeight="12.75"/>
  <cols>
    <col min="1" max="1" width="4.7109375" customWidth="1"/>
    <col min="2" max="2" width="30.140625" customWidth="1"/>
    <col min="3" max="3" width="1.140625" customWidth="1"/>
    <col min="4" max="4" width="10.85546875" hidden="1" customWidth="1"/>
    <col min="5" max="5" width="9.140625" hidden="1" customWidth="1"/>
    <col min="6" max="6" width="12.42578125" hidden="1" customWidth="1"/>
    <col min="7" max="7" width="3.5703125" hidden="1" customWidth="1"/>
    <col min="8" max="8" width="0.140625" hidden="1" customWidth="1"/>
    <col min="9" max="9" width="8.140625" customWidth="1"/>
    <col min="10" max="10" width="9" customWidth="1"/>
    <col min="11" max="11" width="13.28515625" customWidth="1"/>
    <col min="12" max="12" width="14" customWidth="1"/>
    <col min="14" max="14" width="14.42578125" bestFit="1" customWidth="1"/>
  </cols>
  <sheetData>
    <row r="2" spans="2:12" ht="2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2:12" ht="13.5">
      <c r="K4" s="2"/>
      <c r="L4" s="2"/>
    </row>
    <row r="5" spans="2:12" ht="13.5">
      <c r="F5" s="3"/>
      <c r="G5" s="4"/>
      <c r="H5" s="4"/>
      <c r="I5" s="3"/>
      <c r="J5" s="4"/>
      <c r="K5" s="5"/>
      <c r="L5" s="6"/>
    </row>
    <row r="6" spans="2:12" ht="13.5">
      <c r="F6" s="7"/>
      <c r="G6" s="8"/>
      <c r="H6" s="8"/>
      <c r="I6" s="7"/>
      <c r="J6" s="8"/>
      <c r="K6" s="9"/>
      <c r="L6" s="10"/>
    </row>
    <row r="7" spans="2:12" ht="13.5">
      <c r="F7" s="7"/>
      <c r="G7" s="8"/>
      <c r="H7" s="8"/>
      <c r="I7" s="7"/>
      <c r="J7" s="8"/>
      <c r="K7" s="9"/>
      <c r="L7" s="10"/>
    </row>
    <row r="8" spans="2:12" ht="13.5">
      <c r="F8" s="11" t="s">
        <v>0</v>
      </c>
      <c r="G8" s="12"/>
      <c r="H8" s="13"/>
      <c r="I8" s="14"/>
      <c r="J8" s="12"/>
      <c r="K8" s="13"/>
      <c r="L8" s="15"/>
    </row>
    <row r="9" spans="2:12" ht="13.5">
      <c r="F9" s="16"/>
      <c r="G9" s="17"/>
      <c r="H9" s="17"/>
      <c r="I9" s="18"/>
      <c r="J9" s="19" t="s">
        <v>1</v>
      </c>
      <c r="K9" s="20"/>
      <c r="L9" s="21"/>
    </row>
    <row r="13" spans="2:12" ht="20.25">
      <c r="J13" s="22" t="s">
        <v>2</v>
      </c>
      <c r="K13" s="22"/>
      <c r="L13" s="22"/>
    </row>
    <row r="19" spans="1:14" ht="15.75">
      <c r="I19" s="140" t="s">
        <v>46</v>
      </c>
      <c r="J19" s="140"/>
      <c r="K19" s="140"/>
      <c r="L19" s="140"/>
    </row>
    <row r="20" spans="1:14" ht="25.5">
      <c r="A20" s="23" t="s">
        <v>3</v>
      </c>
      <c r="B20" s="141" t="s">
        <v>4</v>
      </c>
      <c r="C20" s="142"/>
      <c r="D20" s="142"/>
      <c r="E20" s="142"/>
      <c r="F20" s="142"/>
      <c r="G20" s="80"/>
      <c r="H20" s="25"/>
      <c r="I20" s="26" t="s">
        <v>5</v>
      </c>
      <c r="J20" s="26" t="s">
        <v>6</v>
      </c>
      <c r="K20" s="27" t="s">
        <v>7</v>
      </c>
      <c r="L20" s="28" t="s">
        <v>8</v>
      </c>
    </row>
    <row r="21" spans="1:14" ht="14.25">
      <c r="A21" s="29"/>
      <c r="B21" s="143" t="s">
        <v>47</v>
      </c>
      <c r="C21" s="144"/>
      <c r="D21" s="144"/>
      <c r="E21" s="144"/>
      <c r="F21" s="144"/>
      <c r="G21" s="81"/>
      <c r="H21" s="31"/>
      <c r="I21" s="87"/>
      <c r="J21" s="88"/>
      <c r="K21" s="89"/>
      <c r="L21" s="90"/>
    </row>
    <row r="22" spans="1:14" ht="15.75">
      <c r="A22" s="36"/>
      <c r="B22" s="37"/>
      <c r="C22" s="83"/>
      <c r="D22" s="83"/>
      <c r="E22" s="83"/>
      <c r="F22" s="83"/>
      <c r="G22" s="83"/>
      <c r="H22" s="39"/>
      <c r="I22" s="87"/>
      <c r="J22" s="88"/>
      <c r="K22" s="89"/>
      <c r="L22" s="90"/>
    </row>
    <row r="23" spans="1:14" ht="15.75">
      <c r="A23" s="36">
        <v>1</v>
      </c>
      <c r="B23" s="43" t="s">
        <v>21</v>
      </c>
      <c r="C23" s="83"/>
      <c r="D23" s="83"/>
      <c r="E23" s="83"/>
      <c r="F23" s="83"/>
      <c r="G23" s="83"/>
      <c r="H23" s="39"/>
      <c r="I23" s="87">
        <v>1</v>
      </c>
      <c r="J23" s="88" t="s">
        <v>6</v>
      </c>
      <c r="K23" s="89">
        <v>1200000</v>
      </c>
      <c r="L23" s="90">
        <f>I23*K23</f>
        <v>1200000</v>
      </c>
      <c r="M23" s="90"/>
    </row>
    <row r="24" spans="1:14" ht="15.75">
      <c r="A24" s="36">
        <v>2</v>
      </c>
      <c r="B24" s="43" t="s">
        <v>22</v>
      </c>
      <c r="C24" s="83"/>
      <c r="D24" s="83"/>
      <c r="E24" s="81"/>
      <c r="F24" s="83"/>
      <c r="G24" s="83"/>
      <c r="H24" s="39"/>
      <c r="I24" s="87">
        <v>1</v>
      </c>
      <c r="J24" s="88" t="s">
        <v>6</v>
      </c>
      <c r="K24" s="89">
        <v>1200000</v>
      </c>
      <c r="L24" s="90">
        <f t="shared" ref="L24" si="0">I24*K24</f>
        <v>1200000</v>
      </c>
      <c r="M24" s="42"/>
    </row>
    <row r="25" spans="1:14" ht="15.75">
      <c r="A25" s="36"/>
      <c r="B25" s="43"/>
      <c r="C25" s="81"/>
      <c r="D25" s="81"/>
      <c r="E25" s="81"/>
      <c r="F25" s="83"/>
      <c r="G25" s="83"/>
      <c r="H25" s="39"/>
      <c r="I25" s="87"/>
      <c r="J25" s="88"/>
      <c r="K25" s="89"/>
      <c r="L25" s="90"/>
    </row>
    <row r="26" spans="1:14" ht="15.75">
      <c r="A26" s="44"/>
      <c r="B26" s="43"/>
      <c r="C26" s="83"/>
      <c r="D26" s="83"/>
      <c r="E26" s="83"/>
      <c r="F26" s="83"/>
      <c r="G26" s="83"/>
      <c r="H26" s="39"/>
      <c r="I26" s="87"/>
      <c r="J26" s="88"/>
      <c r="K26" s="89"/>
      <c r="L26" s="90"/>
    </row>
    <row r="27" spans="1:14" ht="15.75">
      <c r="A27" s="36"/>
      <c r="B27" s="43"/>
      <c r="C27" s="83"/>
      <c r="D27" s="83"/>
      <c r="E27" s="45"/>
      <c r="F27" s="83"/>
      <c r="G27" s="83"/>
      <c r="H27" s="39"/>
      <c r="I27" s="87"/>
      <c r="J27" s="88"/>
      <c r="K27" s="89"/>
      <c r="L27" s="90"/>
    </row>
    <row r="28" spans="1:14" ht="15.75">
      <c r="A28" s="36"/>
      <c r="B28" s="43"/>
      <c r="C28" s="83"/>
      <c r="D28" s="83"/>
      <c r="E28" s="83"/>
      <c r="F28" s="83"/>
      <c r="G28" s="83"/>
      <c r="H28" s="39"/>
      <c r="I28" s="87"/>
      <c r="J28" s="88"/>
      <c r="K28" s="89"/>
      <c r="L28" s="90"/>
    </row>
    <row r="29" spans="1:14" ht="15.75">
      <c r="A29" s="36"/>
      <c r="B29" s="43"/>
      <c r="C29" s="83"/>
      <c r="D29" s="83"/>
      <c r="E29" s="83"/>
      <c r="F29" s="83"/>
      <c r="G29" s="83"/>
      <c r="H29" s="39"/>
      <c r="I29" s="87"/>
      <c r="J29" s="88"/>
      <c r="K29" s="89"/>
      <c r="L29" s="90"/>
    </row>
    <row r="30" spans="1:14" ht="14.25">
      <c r="A30" s="36"/>
      <c r="B30" s="84"/>
      <c r="C30" s="83"/>
      <c r="D30" s="83"/>
      <c r="E30" s="83"/>
      <c r="F30" s="83"/>
      <c r="G30" s="83"/>
      <c r="H30" s="39"/>
      <c r="I30" s="87"/>
      <c r="J30" s="88"/>
      <c r="K30" s="89"/>
      <c r="L30" s="90"/>
    </row>
    <row r="31" spans="1:14">
      <c r="A31" s="29"/>
      <c r="B31" s="84"/>
      <c r="C31" s="41"/>
      <c r="D31" s="41"/>
      <c r="E31" s="41"/>
      <c r="F31" s="41"/>
      <c r="G31" s="41"/>
      <c r="H31" s="46"/>
      <c r="I31" s="87"/>
      <c r="J31" s="88"/>
      <c r="K31" s="89"/>
      <c r="L31" s="90"/>
    </row>
    <row r="32" spans="1:14">
      <c r="A32" s="47"/>
      <c r="B32" s="48"/>
      <c r="C32" s="48"/>
      <c r="D32" s="48"/>
      <c r="E32" s="48"/>
      <c r="F32" s="48"/>
      <c r="G32" s="48"/>
      <c r="H32" s="48"/>
      <c r="I32" s="47" t="s">
        <v>9</v>
      </c>
      <c r="J32" s="48"/>
      <c r="K32" s="48"/>
      <c r="L32" s="49">
        <f>SUM(L21:L31)</f>
        <v>2400000</v>
      </c>
      <c r="N32" s="50"/>
    </row>
    <row r="33" spans="1:14">
      <c r="A33" s="47"/>
      <c r="B33" s="48"/>
      <c r="C33" s="48"/>
      <c r="D33" s="48"/>
      <c r="E33" s="48"/>
      <c r="F33" s="48" t="s">
        <v>10</v>
      </c>
      <c r="G33" s="48"/>
      <c r="H33" s="48"/>
      <c r="I33" s="47"/>
      <c r="J33" s="48"/>
      <c r="K33" s="48"/>
      <c r="L33" s="51"/>
      <c r="N33" s="52"/>
    </row>
    <row r="34" spans="1:14">
      <c r="A34" s="47"/>
      <c r="B34" s="48"/>
      <c r="C34" s="48" t="s">
        <v>11</v>
      </c>
      <c r="D34" s="48"/>
      <c r="E34" s="48"/>
      <c r="F34" s="48"/>
      <c r="G34" s="48"/>
      <c r="H34" s="48"/>
      <c r="I34" s="47" t="s">
        <v>12</v>
      </c>
      <c r="J34" s="48"/>
      <c r="K34" s="48"/>
      <c r="L34" s="49">
        <f>L32-L33</f>
        <v>2400000</v>
      </c>
      <c r="N34" s="52"/>
    </row>
    <row r="35" spans="1:14" ht="13.5">
      <c r="B35" s="53"/>
      <c r="I35" s="54"/>
      <c r="J35" s="54"/>
      <c r="K35" s="55"/>
      <c r="L35" s="56"/>
      <c r="N35" s="57"/>
    </row>
    <row r="36" spans="1:14">
      <c r="A36" s="58" t="s">
        <v>13</v>
      </c>
      <c r="B36" s="58"/>
      <c r="C36" s="58"/>
      <c r="D36" s="58"/>
      <c r="E36" s="58"/>
      <c r="F36" s="58"/>
      <c r="G36" s="58"/>
      <c r="H36" s="58"/>
      <c r="I36" s="58"/>
      <c r="J36" s="59"/>
      <c r="K36" s="60" t="s">
        <v>14</v>
      </c>
      <c r="L36" s="60"/>
      <c r="N36" s="61"/>
    </row>
    <row r="37" spans="1:14">
      <c r="B37" s="62"/>
      <c r="I37" s="59"/>
      <c r="J37" s="59"/>
      <c r="K37" s="60" t="s">
        <v>15</v>
      </c>
      <c r="L37" s="60"/>
      <c r="N37" s="63"/>
    </row>
    <row r="38" spans="1:14">
      <c r="B38" s="62"/>
      <c r="K38" s="64"/>
      <c r="L38" s="64"/>
      <c r="N38" s="61"/>
    </row>
    <row r="39" spans="1:14">
      <c r="B39" s="62"/>
      <c r="K39" s="65"/>
      <c r="L39" s="65"/>
    </row>
    <row r="40" spans="1:14" ht="13.5">
      <c r="A40" s="66"/>
      <c r="B40" s="67"/>
      <c r="C40" s="68"/>
      <c r="D40" s="68"/>
      <c r="E40" s="68"/>
      <c r="F40" s="68"/>
      <c r="G40" s="68"/>
      <c r="H40" s="69"/>
      <c r="I40" s="69"/>
      <c r="J40" s="69"/>
      <c r="K40" s="65"/>
      <c r="L40" s="65"/>
    </row>
    <row r="41" spans="1:14">
      <c r="K41" s="65" t="s">
        <v>16</v>
      </c>
      <c r="L41" s="65"/>
    </row>
    <row r="42" spans="1:14">
      <c r="A42" s="70"/>
      <c r="B42" s="70"/>
      <c r="C42" s="70"/>
      <c r="D42" s="70"/>
      <c r="K42" s="71" t="s">
        <v>17</v>
      </c>
      <c r="L42" s="71"/>
    </row>
    <row r="43" spans="1:14">
      <c r="B43" s="72"/>
      <c r="C43" s="72"/>
      <c r="D43" s="72"/>
      <c r="E43" s="72"/>
      <c r="F43" s="72"/>
      <c r="G43" s="72"/>
      <c r="H43" s="72"/>
    </row>
  </sheetData>
  <mergeCells count="3">
    <mergeCell ref="I19:L19"/>
    <mergeCell ref="B20:F20"/>
    <mergeCell ref="B21:F21"/>
  </mergeCells>
  <hyperlinks>
    <hyperlink ref="J9" r:id="rId1"/>
  </hyperlinks>
  <pageMargins left="0.25" right="0.25" top="0.75" bottom="0.75" header="0.3" footer="0.3"/>
  <pageSetup paperSize="5" orientation="portrait" horizontalDpi="4294967293" verticalDpi="4294967293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49</vt:i4>
      </vt:variant>
    </vt:vector>
  </HeadingPairs>
  <TitlesOfParts>
    <vt:vector size="102" baseType="lpstr">
      <vt:lpstr>001DS</vt:lpstr>
      <vt:lpstr>002DS</vt:lpstr>
      <vt:lpstr>003DS</vt:lpstr>
      <vt:lpstr>004DS</vt:lpstr>
      <vt:lpstr>005BJ</vt:lpstr>
      <vt:lpstr>006WS</vt:lpstr>
      <vt:lpstr>007DS</vt:lpstr>
      <vt:lpstr>008DS</vt:lpstr>
      <vt:lpstr>009DS</vt:lpstr>
      <vt:lpstr>010BJ</vt:lpstr>
      <vt:lpstr>011DS</vt:lpstr>
      <vt:lpstr>012DS</vt:lpstr>
      <vt:lpstr>013DS</vt:lpstr>
      <vt:lpstr>014DS</vt:lpstr>
      <vt:lpstr>015DS</vt:lpstr>
      <vt:lpstr>016DS</vt:lpstr>
      <vt:lpstr>017DS</vt:lpstr>
      <vt:lpstr>018WS</vt:lpstr>
      <vt:lpstr>019DS</vt:lpstr>
      <vt:lpstr>020DS</vt:lpstr>
      <vt:lpstr>021DS</vt:lpstr>
      <vt:lpstr>022DS</vt:lpstr>
      <vt:lpstr>023DS</vt:lpstr>
      <vt:lpstr>024DS</vt:lpstr>
      <vt:lpstr>025DS</vt:lpstr>
      <vt:lpstr>026DS</vt:lpstr>
      <vt:lpstr>027DS</vt:lpstr>
      <vt:lpstr>028DS</vt:lpstr>
      <vt:lpstr>029DS</vt:lpstr>
      <vt:lpstr>030DS</vt:lpstr>
      <vt:lpstr>031DS</vt:lpstr>
      <vt:lpstr>032DS </vt:lpstr>
      <vt:lpstr>033DS</vt:lpstr>
      <vt:lpstr>034DS</vt:lpstr>
      <vt:lpstr>035WS</vt:lpstr>
      <vt:lpstr>036DS</vt:lpstr>
      <vt:lpstr>037DS</vt:lpstr>
      <vt:lpstr>038DS</vt:lpstr>
      <vt:lpstr>039DS</vt:lpstr>
      <vt:lpstr>040DS</vt:lpstr>
      <vt:lpstr>041DS</vt:lpstr>
      <vt:lpstr>042DS</vt:lpstr>
      <vt:lpstr>043WS</vt:lpstr>
      <vt:lpstr>044DS</vt:lpstr>
      <vt:lpstr>045DS</vt:lpstr>
      <vt:lpstr>046WS</vt:lpstr>
      <vt:lpstr>047DS</vt:lpstr>
      <vt:lpstr>099BJ</vt:lpstr>
      <vt:lpstr>100DS</vt:lpstr>
      <vt:lpstr>Sheet1</vt:lpstr>
      <vt:lpstr>Sheet2</vt:lpstr>
      <vt:lpstr>Sheet3</vt:lpstr>
      <vt:lpstr>Sheet4</vt:lpstr>
      <vt:lpstr>'001DS'!Print_Area</vt:lpstr>
      <vt:lpstr>'002DS'!Print_Area</vt:lpstr>
      <vt:lpstr>'003DS'!Print_Area</vt:lpstr>
      <vt:lpstr>'004DS'!Print_Area</vt:lpstr>
      <vt:lpstr>'005BJ'!Print_Area</vt:lpstr>
      <vt:lpstr>'006WS'!Print_Area</vt:lpstr>
      <vt:lpstr>'007DS'!Print_Area</vt:lpstr>
      <vt:lpstr>'008DS'!Print_Area</vt:lpstr>
      <vt:lpstr>'009DS'!Print_Area</vt:lpstr>
      <vt:lpstr>'010BJ'!Print_Area</vt:lpstr>
      <vt:lpstr>'011DS'!Print_Area</vt:lpstr>
      <vt:lpstr>'012DS'!Print_Area</vt:lpstr>
      <vt:lpstr>'013DS'!Print_Area</vt:lpstr>
      <vt:lpstr>'014DS'!Print_Area</vt:lpstr>
      <vt:lpstr>'015DS'!Print_Area</vt:lpstr>
      <vt:lpstr>'016DS'!Print_Area</vt:lpstr>
      <vt:lpstr>'017DS'!Print_Area</vt:lpstr>
      <vt:lpstr>'018WS'!Print_Area</vt:lpstr>
      <vt:lpstr>'019DS'!Print_Area</vt:lpstr>
      <vt:lpstr>'020DS'!Print_Area</vt:lpstr>
      <vt:lpstr>'021DS'!Print_Area</vt:lpstr>
      <vt:lpstr>'022DS'!Print_Area</vt:lpstr>
      <vt:lpstr>'023DS'!Print_Area</vt:lpstr>
      <vt:lpstr>'024DS'!Print_Area</vt:lpstr>
      <vt:lpstr>'025DS'!Print_Area</vt:lpstr>
      <vt:lpstr>'026DS'!Print_Area</vt:lpstr>
      <vt:lpstr>'027DS'!Print_Area</vt:lpstr>
      <vt:lpstr>'028DS'!Print_Area</vt:lpstr>
      <vt:lpstr>'029DS'!Print_Area</vt:lpstr>
      <vt:lpstr>'030DS'!Print_Area</vt:lpstr>
      <vt:lpstr>'031DS'!Print_Area</vt:lpstr>
      <vt:lpstr>'032DS '!Print_Area</vt:lpstr>
      <vt:lpstr>'033DS'!Print_Area</vt:lpstr>
      <vt:lpstr>'034DS'!Print_Area</vt:lpstr>
      <vt:lpstr>'035WS'!Print_Area</vt:lpstr>
      <vt:lpstr>'036DS'!Print_Area</vt:lpstr>
      <vt:lpstr>'037DS'!Print_Area</vt:lpstr>
      <vt:lpstr>'038DS'!Print_Area</vt:lpstr>
      <vt:lpstr>'039DS'!Print_Area</vt:lpstr>
      <vt:lpstr>'040DS'!Print_Area</vt:lpstr>
      <vt:lpstr>'041DS'!Print_Area</vt:lpstr>
      <vt:lpstr>'042DS'!Print_Area</vt:lpstr>
      <vt:lpstr>'043WS'!Print_Area</vt:lpstr>
      <vt:lpstr>'044DS'!Print_Area</vt:lpstr>
      <vt:lpstr>'045DS'!Print_Area</vt:lpstr>
      <vt:lpstr>'046WS'!Print_Area</vt:lpstr>
      <vt:lpstr>'047DS'!Print_Area</vt:lpstr>
      <vt:lpstr>'099BJ'!Print_Area</vt:lpstr>
      <vt:lpstr>'100DS'!Print_Area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IPAT</dc:creator>
  <cp:lastModifiedBy>IPAT</cp:lastModifiedBy>
  <cp:lastPrinted>2022-04-26T12:11:33Z</cp:lastPrinted>
  <dcterms:created xsi:type="dcterms:W3CDTF">2022-01-10T06:52:41Z</dcterms:created>
  <dcterms:modified xsi:type="dcterms:W3CDTF">2022-08-25T04:13:13Z</dcterms:modified>
</cp:coreProperties>
</file>